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Estimation\Excel\"/>
    </mc:Choice>
  </mc:AlternateContent>
  <bookViews>
    <workbookView xWindow="0" yWindow="0" windowWidth="10020" windowHeight="9645"/>
  </bookViews>
  <sheets>
    <sheet name="Sheet1" sheetId="1" r:id="rId1"/>
  </sheets>
  <definedNames>
    <definedName name="solver_adj" localSheetId="0" hidden="1">Sheet1!$B$4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Sheet1!$D$5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7" i="1"/>
  <c r="C17" i="1"/>
  <c r="C18" i="1"/>
  <c r="C19" i="1"/>
  <c r="C20" i="1"/>
  <c r="C21" i="1"/>
  <c r="C22" i="1"/>
  <c r="C23" i="1"/>
  <c r="C24" i="1"/>
  <c r="C25" i="1"/>
  <c r="C26" i="1"/>
  <c r="C27" i="1"/>
  <c r="C8" i="1"/>
  <c r="C9" i="1"/>
  <c r="C11" i="1"/>
  <c r="C12" i="1"/>
  <c r="C13" i="1"/>
  <c r="C14" i="1"/>
  <c r="C15" i="1"/>
  <c r="C16" i="1"/>
  <c r="C7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D27" i="1" s="1"/>
  <c r="D19" i="1" l="1"/>
  <c r="D18" i="1"/>
  <c r="D11" i="1"/>
  <c r="D10" i="1"/>
  <c r="D26" i="1"/>
  <c r="D23" i="1"/>
  <c r="D15" i="1"/>
  <c r="D22" i="1"/>
  <c r="D14" i="1"/>
  <c r="D21" i="1"/>
  <c r="D13" i="1"/>
  <c r="D20" i="1"/>
  <c r="D12" i="1"/>
  <c r="D25" i="1"/>
  <c r="D17" i="1"/>
  <c r="D9" i="1"/>
  <c r="D24" i="1"/>
  <c r="D16" i="1"/>
  <c r="D8" i="1"/>
  <c r="D5" i="1" l="1"/>
</calcChain>
</file>

<file path=xl/sharedStrings.xml><?xml version="1.0" encoding="utf-8"?>
<sst xmlns="http://schemas.openxmlformats.org/spreadsheetml/2006/main" count="12" uniqueCount="12">
  <si>
    <t>Solve Differential Equations in Excel</t>
  </si>
  <si>
    <t>dx/dt = -k * x</t>
  </si>
  <si>
    <t>Fit Unknown Parameters to Data</t>
  </si>
  <si>
    <t>Fit k value to data</t>
  </si>
  <si>
    <t>k actual</t>
  </si>
  <si>
    <t>k guess</t>
  </si>
  <si>
    <t>Time</t>
  </si>
  <si>
    <t>x (predict)</t>
  </si>
  <si>
    <t>x(actual)</t>
  </si>
  <si>
    <t>Solution: x(t) = x(1) * (exp(-k*t))</t>
  </si>
  <si>
    <t>sum</t>
  </si>
  <si>
    <t>abs(error)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</si>
</sst>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x (predict)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Sheet1!$B$7:$B$27</c:f>
              <c:numCache>
                <c:formatCode>General</c:formatCode>
                <c:ptCount val="21"/>
                <c:pt idx="0">
                  <c:v>3</c:v>
                </c:pt>
                <c:pt idx="1">
                  <c:v>2.7693490850190905</c:v>
                </c:pt>
                <c:pt idx="2">
                  <c:v>2.5564314515653579</c:v>
                </c:pt>
                <c:pt idx="3">
                  <c:v>2.3598837004355167</c:v>
                </c:pt>
                <c:pt idx="4">
                  <c:v>2.1784472555175212</c:v>
                </c:pt>
                <c:pt idx="5">
                  <c:v>2.0109603046099318</c:v>
                </c:pt>
                <c:pt idx="6">
                  <c:v>1.8563503598604087</c:v>
                </c:pt>
                <c:pt idx="7">
                  <c:v>1.7136273901847607</c:v>
                </c:pt>
                <c:pt idx="8">
                  <c:v>1.5818774816906065</c:v>
                </c:pt>
                <c:pt idx="9">
                  <c:v>1.4602569855107281</c:v>
                </c:pt>
                <c:pt idx="10">
                  <c:v>1.34798711557229</c:v>
                </c:pt>
                <c:pt idx="11">
                  <c:v>1.2443489617092147</c:v>
                </c:pt>
                <c:pt idx="12">
                  <c:v>1.1486788861846231</c:v>
                </c:pt>
                <c:pt idx="13">
                  <c:v>1.060364274145378</c:v>
                </c:pt>
                <c:pt idx="14">
                  <c:v>0.97883961079714488</c:v>
                </c:pt>
                <c:pt idx="15">
                  <c:v>0.90358286018050527</c:v>
                </c:pt>
                <c:pt idx="16">
                  <c:v>0.83411212235993837</c:v>
                </c:pt>
                <c:pt idx="17">
                  <c:v>0.76998254762027563</c:v>
                </c:pt>
                <c:pt idx="18">
                  <c:v>0.71078348791095958</c:v>
                </c:pt>
                <c:pt idx="19">
                  <c:v>0.65613586729763118</c:v>
                </c:pt>
                <c:pt idx="20">
                  <c:v>0.60568975458296748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x(actual)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Sheet1!$C$7:$C$27</c:f>
              <c:numCache>
                <c:formatCode>General</c:formatCode>
                <c:ptCount val="21"/>
                <c:pt idx="0">
                  <c:v>3</c:v>
                </c:pt>
                <c:pt idx="1">
                  <c:v>2.7693490391599074</c:v>
                </c:pt>
                <c:pt idx="2">
                  <c:v>2.556431366898634</c:v>
                </c:pt>
                <c:pt idx="3">
                  <c:v>2.3598835831996605</c:v>
                </c:pt>
                <c:pt idx="4">
                  <c:v>2.1784471112210726</c:v>
                </c:pt>
                <c:pt idx="5">
                  <c:v>2.0109601381069178</c:v>
                </c:pt>
                <c:pt idx="6">
                  <c:v>1.8563501754184224</c:v>
                </c:pt>
                <c:pt idx="7">
                  <c:v>1.7136271915464447</c:v>
                </c:pt>
                <c:pt idx="8">
                  <c:v>1.5818772721291456</c:v>
                </c:pt>
                <c:pt idx="9">
                  <c:v>1.460256767879915</c:v>
                </c:pt>
                <c:pt idx="10">
                  <c:v>1.3479868923516647</c:v>
                </c:pt>
                <c:pt idx="11">
                  <c:v>1.2443487350447442</c:v>
                </c:pt>
                <c:pt idx="12">
                  <c:v>1.1486786579253363</c:v>
                </c:pt>
                <c:pt idx="13">
                  <c:v>1.0603640458763404</c:v>
                </c:pt>
                <c:pt idx="14">
                  <c:v>0.9788393838691184</c:v>
                </c:pt>
                <c:pt idx="15">
                  <c:v>0.90358263573660635</c:v>
                </c:pt>
                <c:pt idx="16">
                  <c:v>0.83411190135958235</c:v>
                </c:pt>
                <c:pt idx="17">
                  <c:v>0.7699823308606677</c:v>
                </c:pt>
                <c:pt idx="18">
                  <c:v>0.71078327604636526</c:v>
                </c:pt>
                <c:pt idx="19">
                  <c:v>0.65613566085664421</c:v>
                </c:pt>
                <c:pt idx="20">
                  <c:v>0.60568955398396618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17840"/>
        <c:axId val="406528992"/>
      </c:scatterChart>
      <c:valAx>
        <c:axId val="40401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528992"/>
        <c:crosses val="autoZero"/>
        <c:crossBetween val="midCat"/>
      </c:valAx>
      <c:valAx>
        <c:axId val="40652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1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71437</xdr:colOff>
      <xdr:row>2</xdr:row>
      <xdr:rowOff>85725</xdr:rowOff>
    </xdr:from>
    <xdr:to>
      <xdr:col>11</xdr:col>
      <xdr:colOff>376237</xdr:colOff>
      <xdr:row>16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8" sqref="C8"/>
    </sheetView>
  </sheetViews>
  <sheetFormatPr defaultRowHeight="15" x14ac:dyDescent="0.25"/>
  <cols>
    <col min="2" max="2" width="10" customWidth="1"/>
  </cols>
  <sheetData>
    <row r="1" spans="1:5" x14ac:dyDescent="0.25">
      <c r="A1" t="s">
        <v>0</v>
      </c>
      <c r="E1" t="s">
        <v>1</v>
      </c>
    </row>
    <row r="2" spans="1:5" x14ac:dyDescent="0.25">
      <c r="A2" t="s">
        <v>2</v>
      </c>
      <c r="E2" t="s">
        <v>3</v>
      </c>
    </row>
    <row r="3" spans="1:5" x14ac:dyDescent="0.25">
      <c r="A3" t="s">
        <v>4</v>
      </c>
      <c r="B3">
        <v>0.08</v>
      </c>
      <c r="E3" t="s">
        <v>9</v>
      </c>
    </row>
    <row r="4" spans="1:5" x14ac:dyDescent="0.25">
      <c r="A4" t="s">
        <v>5</v>
      </c>
      <c r="B4">
        <v>7.688363832696983E-2</v>
      </c>
    </row>
    <row r="5" spans="1:5" x14ac:dyDescent="0.25">
      <c r="C5" t="s">
        <v>10</v>
      </c>
      <c r="D5">
        <f>SUM(D7:D27)</f>
        <v>3.7832836943252346E-6</v>
      </c>
    </row>
    <row r="6" spans="1:5" x14ac:dyDescent="0.25">
      <c r="A6" t="s">
        <v>6</v>
      </c>
      <c r="B6" t="s">
        <v>7</v>
      </c>
      <c r="C6" t="s">
        <v>8</v>
      </c>
      <c r="D6" t="s">
        <v>11</v>
      </c>
    </row>
    <row r="7" spans="1:5" x14ac:dyDescent="0.25">
      <c r="A7">
        <v>0</v>
      </c>
      <c r="B7">
        <v>3</v>
      </c>
      <c r="C7">
        <f>$B$7*(EXP(-$B$3*A7))</f>
        <v>3</v>
      </c>
      <c r="D7">
        <f>ABS(C7-B7)</f>
        <v>0</v>
      </c>
    </row>
    <row r="8" spans="1:5" x14ac:dyDescent="0.25">
      <c r="A8">
        <v>1</v>
      </c>
      <c r="B8">
        <f>(-$B$4*B7)*(A8-A7)+B7</f>
        <v>2.7693490850190905</v>
      </c>
      <c r="C8">
        <f t="shared" ref="C8:C27" si="0">$B$7*(EXP(-$B$3*A8))</f>
        <v>2.7693490391599074</v>
      </c>
      <c r="D8">
        <f t="shared" ref="D8:D27" si="1">ABS(C8-B8)</f>
        <v>4.5859183117613611E-8</v>
      </c>
    </row>
    <row r="9" spans="1:5" x14ac:dyDescent="0.25">
      <c r="A9">
        <v>2</v>
      </c>
      <c r="B9">
        <f t="shared" ref="B9:B12" si="2">(-$B$4*B8)*(A9-A8)+B8</f>
        <v>2.5564314515653579</v>
      </c>
      <c r="C9">
        <f t="shared" si="0"/>
        <v>2.556431366898634</v>
      </c>
      <c r="D9">
        <f t="shared" si="1"/>
        <v>8.4666723854098791E-8</v>
      </c>
    </row>
    <row r="10" spans="1:5" x14ac:dyDescent="0.25">
      <c r="A10">
        <v>3</v>
      </c>
      <c r="B10">
        <f t="shared" si="2"/>
        <v>2.3598837004355167</v>
      </c>
      <c r="C10">
        <f t="shared" si="0"/>
        <v>2.3598835831996605</v>
      </c>
      <c r="D10">
        <f t="shared" si="1"/>
        <v>1.1723585613410137E-7</v>
      </c>
    </row>
    <row r="11" spans="1:5" x14ac:dyDescent="0.25">
      <c r="A11">
        <v>4</v>
      </c>
      <c r="B11">
        <f t="shared" si="2"/>
        <v>2.1784472555175212</v>
      </c>
      <c r="C11">
        <f t="shared" si="0"/>
        <v>2.1784471112210726</v>
      </c>
      <c r="D11">
        <f t="shared" si="1"/>
        <v>1.442964485676157E-7</v>
      </c>
    </row>
    <row r="12" spans="1:5" x14ac:dyDescent="0.25">
      <c r="A12">
        <v>5</v>
      </c>
      <c r="B12">
        <f t="shared" si="2"/>
        <v>2.0109603046099318</v>
      </c>
      <c r="C12">
        <f t="shared" si="0"/>
        <v>2.0109601381069178</v>
      </c>
      <c r="D12">
        <f t="shared" si="1"/>
        <v>1.6650301404297352E-7</v>
      </c>
    </row>
    <row r="13" spans="1:5" x14ac:dyDescent="0.25">
      <c r="A13">
        <v>6</v>
      </c>
      <c r="B13">
        <f t="shared" ref="B13:B27" si="3">(-$B$4*B12)*(A13-A12)+B12</f>
        <v>1.8563503598604087</v>
      </c>
      <c r="C13">
        <f t="shared" si="0"/>
        <v>1.8563501754184224</v>
      </c>
      <c r="D13">
        <f t="shared" si="1"/>
        <v>1.8444198635059195E-7</v>
      </c>
    </row>
    <row r="14" spans="1:5" x14ac:dyDescent="0.25">
      <c r="A14">
        <v>7</v>
      </c>
      <c r="B14">
        <f t="shared" si="3"/>
        <v>1.7136273901847607</v>
      </c>
      <c r="C14">
        <f t="shared" si="0"/>
        <v>1.7136271915464447</v>
      </c>
      <c r="D14">
        <f t="shared" si="1"/>
        <v>1.9863831601796278E-7</v>
      </c>
    </row>
    <row r="15" spans="1:5" x14ac:dyDescent="0.25">
      <c r="A15">
        <v>8</v>
      </c>
      <c r="B15">
        <f t="shared" si="3"/>
        <v>1.5818774816906065</v>
      </c>
      <c r="C15">
        <f t="shared" si="0"/>
        <v>1.5818772721291456</v>
      </c>
      <c r="D15">
        <f t="shared" si="1"/>
        <v>2.0956146085104876E-7</v>
      </c>
    </row>
    <row r="16" spans="1:5" x14ac:dyDescent="0.25">
      <c r="A16">
        <v>9</v>
      </c>
      <c r="B16">
        <f t="shared" si="3"/>
        <v>1.4602569855107281</v>
      </c>
      <c r="C16">
        <f t="shared" si="0"/>
        <v>1.460256767879915</v>
      </c>
      <c r="D16">
        <f t="shared" si="1"/>
        <v>2.1763081314851718E-7</v>
      </c>
    </row>
    <row r="17" spans="1:4" x14ac:dyDescent="0.25">
      <c r="A17">
        <v>10</v>
      </c>
      <c r="B17">
        <f t="shared" si="3"/>
        <v>1.34798711557229</v>
      </c>
      <c r="C17">
        <f t="shared" si="0"/>
        <v>1.3479868923516647</v>
      </c>
      <c r="D17">
        <f t="shared" si="1"/>
        <v>2.2322062531721087E-7</v>
      </c>
    </row>
    <row r="18" spans="1:4" x14ac:dyDescent="0.25">
      <c r="A18">
        <v>11</v>
      </c>
      <c r="B18">
        <f t="shared" si="3"/>
        <v>1.2443489617092147</v>
      </c>
      <c r="C18">
        <f t="shared" si="0"/>
        <v>1.2443487350447442</v>
      </c>
      <c r="D18">
        <f t="shared" si="1"/>
        <v>2.2666447052621663E-7</v>
      </c>
    </row>
    <row r="19" spans="1:4" x14ac:dyDescent="0.25">
      <c r="A19">
        <v>12</v>
      </c>
      <c r="B19">
        <f t="shared" si="3"/>
        <v>1.1486788861846231</v>
      </c>
      <c r="C19">
        <f t="shared" si="0"/>
        <v>1.1486786579253363</v>
      </c>
      <c r="D19">
        <f t="shared" si="1"/>
        <v>2.2825928680525465E-7</v>
      </c>
    </row>
    <row r="20" spans="1:4" x14ac:dyDescent="0.25">
      <c r="A20">
        <v>13</v>
      </c>
      <c r="B20">
        <f t="shared" si="3"/>
        <v>1.060364274145378</v>
      </c>
      <c r="C20">
        <f t="shared" si="0"/>
        <v>1.0603640458763404</v>
      </c>
      <c r="D20">
        <f t="shared" si="1"/>
        <v>2.2826903767203532E-7</v>
      </c>
    </row>
    <row r="21" spans="1:4" x14ac:dyDescent="0.25">
      <c r="A21">
        <v>14</v>
      </c>
      <c r="B21">
        <f t="shared" si="3"/>
        <v>0.97883961079714488</v>
      </c>
      <c r="C21">
        <f t="shared" si="0"/>
        <v>0.9788393838691184</v>
      </c>
      <c r="D21">
        <f t="shared" si="1"/>
        <v>2.269280264810547E-7</v>
      </c>
    </row>
    <row r="22" spans="1:4" x14ac:dyDescent="0.25">
      <c r="A22">
        <v>15</v>
      </c>
      <c r="B22">
        <f t="shared" si="3"/>
        <v>0.90358286018050527</v>
      </c>
      <c r="C22">
        <f t="shared" si="0"/>
        <v>0.90358263573660635</v>
      </c>
      <c r="D22">
        <f t="shared" si="1"/>
        <v>2.2444389891074223E-7</v>
      </c>
    </row>
    <row r="23" spans="1:4" x14ac:dyDescent="0.25">
      <c r="A23">
        <v>16</v>
      </c>
      <c r="B23">
        <f t="shared" si="3"/>
        <v>0.83411212235993837</v>
      </c>
      <c r="C23">
        <f t="shared" si="0"/>
        <v>0.83411190135958235</v>
      </c>
      <c r="D23">
        <f t="shared" si="1"/>
        <v>2.2100035601546608E-7</v>
      </c>
    </row>
    <row r="24" spans="1:4" x14ac:dyDescent="0.25">
      <c r="A24">
        <v>17</v>
      </c>
      <c r="B24">
        <f t="shared" si="3"/>
        <v>0.76998254762027563</v>
      </c>
      <c r="C24">
        <f t="shared" si="0"/>
        <v>0.7699823308606677</v>
      </c>
      <c r="D24">
        <f t="shared" si="1"/>
        <v>2.1675960792943982E-7</v>
      </c>
    </row>
    <row r="25" spans="1:4" x14ac:dyDescent="0.25">
      <c r="A25">
        <v>18</v>
      </c>
      <c r="B25">
        <f t="shared" si="3"/>
        <v>0.71078348791095958</v>
      </c>
      <c r="C25">
        <f t="shared" si="0"/>
        <v>0.71078327604636526</v>
      </c>
      <c r="D25">
        <f t="shared" si="1"/>
        <v>2.1186459431277171E-7</v>
      </c>
    </row>
    <row r="26" spans="1:4" x14ac:dyDescent="0.25">
      <c r="A26">
        <v>19</v>
      </c>
      <c r="B26">
        <f t="shared" si="3"/>
        <v>0.65613586729763118</v>
      </c>
      <c r="C26">
        <f t="shared" si="0"/>
        <v>0.65613566085664421</v>
      </c>
      <c r="D26">
        <f t="shared" si="1"/>
        <v>2.064409869717565E-7</v>
      </c>
    </row>
    <row r="27" spans="1:4" x14ac:dyDescent="0.25">
      <c r="A27">
        <v>20</v>
      </c>
      <c r="B27">
        <f t="shared" si="3"/>
        <v>0.60568975458296748</v>
      </c>
      <c r="C27">
        <f t="shared" si="0"/>
        <v>0.60568955398396618</v>
      </c>
      <c r="D27">
        <f t="shared" si="1"/>
        <v>2.005990012987624E-7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2014-02-08T16:07:50Z</dcterms:created>
  <dcterms:modified xsi:type="dcterms:W3CDTF">2014-02-08T16:18:17Z</dcterms:modified>
</cp:coreProperties>
</file>