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15180" windowHeight="8595"/>
  </bookViews>
  <sheets>
    <sheet name="Data" sheetId="1" r:id="rId1"/>
    <sheet name="Results" sheetId="4" r:id="rId2"/>
  </sheets>
  <definedNames>
    <definedName name="solver_adj" localSheetId="0" hidden="1">Data!$B$8:$B$10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Data!$B$9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Data!$B$14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hs1" localSheetId="0" hidden="1">0.001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F5" i="1" l="1"/>
  <c r="B5" i="1"/>
  <c r="F6" i="1" l="1"/>
  <c r="F7" i="1" s="1"/>
  <c r="F8" i="1" s="1"/>
  <c r="F9" i="1" s="1"/>
  <c r="B4" i="1"/>
  <c r="I5" i="1"/>
  <c r="F10" i="1" l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H5" i="1"/>
  <c r="I6" i="1"/>
  <c r="H6" i="1"/>
  <c r="I51" i="1" l="1"/>
  <c r="F52" i="1"/>
  <c r="H52" i="1" s="1"/>
  <c r="H51" i="1"/>
  <c r="F53" i="1"/>
  <c r="I53" i="1" s="1"/>
  <c r="I52" i="1"/>
  <c r="I7" i="1"/>
  <c r="H7" i="1"/>
  <c r="H53" i="1" l="1"/>
  <c r="F54" i="1"/>
  <c r="H54" i="1" s="1"/>
  <c r="I8" i="1"/>
  <c r="H8" i="1"/>
  <c r="F55" i="1" l="1"/>
  <c r="H55" i="1" s="1"/>
  <c r="I54" i="1"/>
  <c r="I9" i="1"/>
  <c r="H9" i="1"/>
  <c r="F56" i="1" l="1"/>
  <c r="H56" i="1" s="1"/>
  <c r="I55" i="1"/>
  <c r="I10" i="1"/>
  <c r="H10" i="1"/>
  <c r="F57" i="1" l="1"/>
  <c r="H57" i="1" s="1"/>
  <c r="I56" i="1"/>
  <c r="I11" i="1"/>
  <c r="H11" i="1"/>
  <c r="F58" i="1" l="1"/>
  <c r="H58" i="1" s="1"/>
  <c r="I57" i="1"/>
  <c r="I12" i="1"/>
  <c r="H12" i="1"/>
  <c r="F59" i="1" l="1"/>
  <c r="F60" i="1" s="1"/>
  <c r="I58" i="1"/>
  <c r="I13" i="1"/>
  <c r="H13" i="1"/>
  <c r="I59" i="1" l="1"/>
  <c r="H59" i="1"/>
  <c r="H60" i="1"/>
  <c r="I60" i="1"/>
  <c r="F61" i="1"/>
  <c r="I14" i="1"/>
  <c r="H14" i="1"/>
  <c r="H61" i="1" l="1"/>
  <c r="I61" i="1"/>
  <c r="F62" i="1"/>
  <c r="I15" i="1"/>
  <c r="H15" i="1"/>
  <c r="H62" i="1" l="1"/>
  <c r="I62" i="1"/>
  <c r="F63" i="1"/>
  <c r="I16" i="1"/>
  <c r="H16" i="1"/>
  <c r="H63" i="1" l="1"/>
  <c r="I63" i="1"/>
  <c r="F64" i="1"/>
  <c r="I17" i="1"/>
  <c r="H17" i="1"/>
  <c r="H64" i="1" l="1"/>
  <c r="I64" i="1"/>
  <c r="F65" i="1"/>
  <c r="I18" i="1"/>
  <c r="H18" i="1"/>
  <c r="H65" i="1" l="1"/>
  <c r="I65" i="1"/>
  <c r="F66" i="1"/>
  <c r="I19" i="1"/>
  <c r="H19" i="1"/>
  <c r="H66" i="1" l="1"/>
  <c r="I66" i="1"/>
  <c r="F67" i="1"/>
  <c r="I20" i="1"/>
  <c r="H20" i="1"/>
  <c r="H67" i="1" l="1"/>
  <c r="I67" i="1"/>
  <c r="F68" i="1"/>
  <c r="I21" i="1"/>
  <c r="H21" i="1"/>
  <c r="H68" i="1" l="1"/>
  <c r="I68" i="1"/>
  <c r="F69" i="1"/>
  <c r="I22" i="1"/>
  <c r="H22" i="1"/>
  <c r="H69" i="1" l="1"/>
  <c r="I69" i="1"/>
  <c r="F70" i="1"/>
  <c r="I23" i="1"/>
  <c r="H23" i="1"/>
  <c r="H70" i="1" l="1"/>
  <c r="I70" i="1"/>
  <c r="F71" i="1"/>
  <c r="I24" i="1"/>
  <c r="H24" i="1"/>
  <c r="H71" i="1" l="1"/>
  <c r="I71" i="1"/>
  <c r="F72" i="1"/>
  <c r="I25" i="1"/>
  <c r="H25" i="1"/>
  <c r="H72" i="1" l="1"/>
  <c r="I72" i="1"/>
  <c r="F73" i="1"/>
  <c r="I26" i="1"/>
  <c r="H26" i="1"/>
  <c r="H73" i="1" l="1"/>
  <c r="I73" i="1"/>
  <c r="F74" i="1"/>
  <c r="I27" i="1"/>
  <c r="H27" i="1"/>
  <c r="H74" i="1" l="1"/>
  <c r="I74" i="1"/>
  <c r="F75" i="1"/>
  <c r="I28" i="1"/>
  <c r="H28" i="1"/>
  <c r="H75" i="1" l="1"/>
  <c r="I75" i="1"/>
  <c r="F76" i="1"/>
  <c r="I29" i="1"/>
  <c r="H29" i="1"/>
  <c r="H76" i="1" l="1"/>
  <c r="I76" i="1"/>
  <c r="F77" i="1"/>
  <c r="I30" i="1"/>
  <c r="H30" i="1"/>
  <c r="H77" i="1" l="1"/>
  <c r="I77" i="1"/>
  <c r="F78" i="1"/>
  <c r="I31" i="1"/>
  <c r="H31" i="1"/>
  <c r="H78" i="1" l="1"/>
  <c r="I78" i="1"/>
  <c r="F79" i="1"/>
  <c r="I32" i="1"/>
  <c r="H32" i="1"/>
  <c r="H79" i="1" l="1"/>
  <c r="I79" i="1"/>
  <c r="F80" i="1"/>
  <c r="I33" i="1"/>
  <c r="H33" i="1"/>
  <c r="H80" i="1" l="1"/>
  <c r="I80" i="1"/>
  <c r="F81" i="1"/>
  <c r="I34" i="1"/>
  <c r="H34" i="1"/>
  <c r="H81" i="1" l="1"/>
  <c r="I81" i="1"/>
  <c r="F82" i="1"/>
  <c r="I35" i="1"/>
  <c r="H35" i="1"/>
  <c r="H82" i="1" l="1"/>
  <c r="I82" i="1"/>
  <c r="F83" i="1"/>
  <c r="I36" i="1"/>
  <c r="H36" i="1"/>
  <c r="H83" i="1" l="1"/>
  <c r="I83" i="1"/>
  <c r="F84" i="1"/>
  <c r="I37" i="1"/>
  <c r="H37" i="1"/>
  <c r="H84" i="1" l="1"/>
  <c r="I84" i="1"/>
  <c r="F85" i="1"/>
  <c r="I38" i="1"/>
  <c r="H38" i="1"/>
  <c r="H85" i="1" l="1"/>
  <c r="I85" i="1"/>
  <c r="F86" i="1"/>
  <c r="I39" i="1"/>
  <c r="H39" i="1"/>
  <c r="H86" i="1" l="1"/>
  <c r="I86" i="1"/>
  <c r="F87" i="1"/>
  <c r="I40" i="1"/>
  <c r="H40" i="1"/>
  <c r="H87" i="1" l="1"/>
  <c r="I87" i="1"/>
  <c r="F88" i="1"/>
  <c r="I41" i="1"/>
  <c r="H41" i="1"/>
  <c r="H88" i="1" l="1"/>
  <c r="I88" i="1"/>
  <c r="F89" i="1"/>
  <c r="I42" i="1"/>
  <c r="H42" i="1"/>
  <c r="H89" i="1" l="1"/>
  <c r="I89" i="1"/>
  <c r="F90" i="1"/>
  <c r="I43" i="1"/>
  <c r="H43" i="1"/>
  <c r="H90" i="1" l="1"/>
  <c r="I90" i="1"/>
  <c r="F91" i="1"/>
  <c r="I44" i="1"/>
  <c r="H44" i="1"/>
  <c r="H91" i="1" l="1"/>
  <c r="I91" i="1"/>
  <c r="F92" i="1"/>
  <c r="I45" i="1"/>
  <c r="H45" i="1"/>
  <c r="H92" i="1" l="1"/>
  <c r="I92" i="1"/>
  <c r="F93" i="1"/>
  <c r="I46" i="1"/>
  <c r="H46" i="1"/>
  <c r="H93" i="1" l="1"/>
  <c r="I93" i="1"/>
  <c r="F94" i="1"/>
  <c r="I47" i="1"/>
  <c r="H47" i="1"/>
  <c r="H94" i="1" l="1"/>
  <c r="I94" i="1"/>
  <c r="F95" i="1"/>
  <c r="I48" i="1"/>
  <c r="H48" i="1"/>
  <c r="H95" i="1" l="1"/>
  <c r="I95" i="1"/>
  <c r="F96" i="1"/>
  <c r="I49" i="1"/>
  <c r="H49" i="1"/>
  <c r="H96" i="1" l="1"/>
  <c r="I96" i="1"/>
  <c r="F97" i="1"/>
  <c r="I50" i="1"/>
  <c r="H50" i="1"/>
  <c r="H97" i="1" l="1"/>
  <c r="I97" i="1"/>
  <c r="F98" i="1"/>
  <c r="H98" i="1" l="1"/>
  <c r="I98" i="1"/>
  <c r="F99" i="1"/>
  <c r="H99" i="1" l="1"/>
  <c r="I99" i="1"/>
  <c r="F100" i="1"/>
  <c r="H100" i="1" l="1"/>
  <c r="I100" i="1"/>
  <c r="F101" i="1"/>
  <c r="H101" i="1" l="1"/>
  <c r="I101" i="1"/>
  <c r="F102" i="1"/>
  <c r="H102" i="1" l="1"/>
  <c r="I102" i="1"/>
  <c r="F103" i="1"/>
  <c r="H103" i="1" l="1"/>
  <c r="I103" i="1"/>
  <c r="F104" i="1"/>
  <c r="H104" i="1" l="1"/>
  <c r="I104" i="1"/>
  <c r="F105" i="1"/>
  <c r="H105" i="1" l="1"/>
  <c r="I105" i="1"/>
  <c r="F106" i="1"/>
  <c r="H106" i="1" l="1"/>
  <c r="I106" i="1"/>
  <c r="F107" i="1"/>
  <c r="H107" i="1" l="1"/>
  <c r="I107" i="1"/>
  <c r="F108" i="1"/>
  <c r="H108" i="1" l="1"/>
  <c r="I108" i="1"/>
  <c r="F109" i="1"/>
  <c r="H109" i="1" l="1"/>
  <c r="I109" i="1"/>
  <c r="F110" i="1"/>
  <c r="H110" i="1" l="1"/>
  <c r="I110" i="1"/>
  <c r="F111" i="1"/>
  <c r="H111" i="1" l="1"/>
  <c r="I111" i="1"/>
  <c r="F112" i="1"/>
  <c r="H112" i="1" l="1"/>
  <c r="I112" i="1"/>
  <c r="F113" i="1"/>
  <c r="H113" i="1" l="1"/>
  <c r="I113" i="1"/>
  <c r="F114" i="1"/>
  <c r="H114" i="1" l="1"/>
  <c r="I114" i="1"/>
  <c r="F115" i="1"/>
  <c r="H115" i="1" l="1"/>
  <c r="I115" i="1"/>
  <c r="F116" i="1"/>
  <c r="H116" i="1" l="1"/>
  <c r="I116" i="1"/>
  <c r="F117" i="1"/>
  <c r="H117" i="1" l="1"/>
  <c r="I117" i="1"/>
  <c r="F118" i="1"/>
  <c r="H118" i="1" l="1"/>
  <c r="I118" i="1"/>
  <c r="F119" i="1"/>
  <c r="H119" i="1" l="1"/>
  <c r="I119" i="1"/>
  <c r="F120" i="1"/>
  <c r="H120" i="1" l="1"/>
  <c r="I120" i="1"/>
  <c r="F121" i="1"/>
  <c r="H121" i="1" l="1"/>
  <c r="I121" i="1"/>
  <c r="F122" i="1"/>
  <c r="H122" i="1" l="1"/>
  <c r="I122" i="1"/>
  <c r="F123" i="1"/>
  <c r="H123" i="1" l="1"/>
  <c r="I123" i="1"/>
  <c r="F124" i="1"/>
  <c r="H124" i="1" l="1"/>
  <c r="I124" i="1"/>
  <c r="F125" i="1"/>
  <c r="H125" i="1" l="1"/>
  <c r="I125" i="1"/>
  <c r="F126" i="1"/>
  <c r="H126" i="1" l="1"/>
  <c r="I126" i="1"/>
  <c r="F127" i="1"/>
  <c r="H127" i="1" l="1"/>
  <c r="I127" i="1"/>
  <c r="F128" i="1"/>
  <c r="H128" i="1" l="1"/>
  <c r="I128" i="1"/>
  <c r="F129" i="1"/>
  <c r="H129" i="1" l="1"/>
  <c r="I129" i="1"/>
  <c r="F130" i="1"/>
  <c r="H130" i="1" l="1"/>
  <c r="I130" i="1"/>
  <c r="F131" i="1"/>
  <c r="H131" i="1" l="1"/>
  <c r="I131" i="1"/>
  <c r="F132" i="1"/>
  <c r="H132" i="1" l="1"/>
  <c r="I132" i="1"/>
  <c r="F133" i="1"/>
  <c r="H133" i="1" l="1"/>
  <c r="I133" i="1"/>
  <c r="F134" i="1"/>
  <c r="H134" i="1" l="1"/>
  <c r="I134" i="1"/>
  <c r="F135" i="1"/>
  <c r="H135" i="1" l="1"/>
  <c r="I135" i="1"/>
  <c r="F136" i="1"/>
  <c r="H136" i="1" l="1"/>
  <c r="I136" i="1"/>
  <c r="F137" i="1"/>
  <c r="H137" i="1" l="1"/>
  <c r="I137" i="1"/>
  <c r="F138" i="1"/>
  <c r="H138" i="1" l="1"/>
  <c r="I138" i="1"/>
  <c r="F139" i="1"/>
  <c r="H139" i="1" l="1"/>
  <c r="I139" i="1"/>
  <c r="F140" i="1"/>
  <c r="H140" i="1" l="1"/>
  <c r="I140" i="1"/>
  <c r="F141" i="1"/>
  <c r="H141" i="1" l="1"/>
  <c r="I141" i="1"/>
  <c r="F142" i="1"/>
  <c r="H142" i="1" l="1"/>
  <c r="I142" i="1"/>
  <c r="F143" i="1"/>
  <c r="H143" i="1" l="1"/>
  <c r="I143" i="1"/>
  <c r="F144" i="1"/>
  <c r="H144" i="1" l="1"/>
  <c r="I144" i="1"/>
  <c r="F145" i="1"/>
  <c r="H145" i="1" l="1"/>
  <c r="I145" i="1"/>
  <c r="F146" i="1"/>
  <c r="H146" i="1" l="1"/>
  <c r="I146" i="1"/>
  <c r="F147" i="1"/>
  <c r="H147" i="1" l="1"/>
  <c r="I147" i="1"/>
  <c r="F148" i="1"/>
  <c r="H148" i="1" l="1"/>
  <c r="I148" i="1"/>
  <c r="F149" i="1"/>
  <c r="H149" i="1" l="1"/>
  <c r="I149" i="1"/>
  <c r="F150" i="1"/>
  <c r="H150" i="1" l="1"/>
  <c r="I150" i="1"/>
  <c r="F151" i="1"/>
  <c r="H151" i="1" l="1"/>
  <c r="I151" i="1"/>
  <c r="F152" i="1"/>
  <c r="H152" i="1" l="1"/>
  <c r="I152" i="1"/>
  <c r="F153" i="1"/>
  <c r="H153" i="1" l="1"/>
  <c r="I153" i="1"/>
  <c r="F154" i="1"/>
  <c r="H154" i="1" l="1"/>
  <c r="I154" i="1"/>
  <c r="F155" i="1"/>
  <c r="H155" i="1" l="1"/>
  <c r="I155" i="1"/>
  <c r="F156" i="1"/>
  <c r="H156" i="1" l="1"/>
  <c r="I156" i="1"/>
  <c r="F157" i="1"/>
  <c r="H157" i="1" l="1"/>
  <c r="I157" i="1"/>
  <c r="F158" i="1"/>
  <c r="H158" i="1" l="1"/>
  <c r="I158" i="1"/>
  <c r="F159" i="1"/>
  <c r="H159" i="1" l="1"/>
  <c r="I159" i="1"/>
  <c r="F160" i="1"/>
  <c r="H160" i="1" l="1"/>
  <c r="I160" i="1"/>
  <c r="F161" i="1"/>
  <c r="H161" i="1" l="1"/>
  <c r="I161" i="1"/>
  <c r="F162" i="1"/>
  <c r="H162" i="1" l="1"/>
  <c r="I162" i="1"/>
  <c r="F163" i="1"/>
  <c r="H163" i="1" l="1"/>
  <c r="I163" i="1"/>
  <c r="F164" i="1"/>
  <c r="H164" i="1" l="1"/>
  <c r="I164" i="1"/>
  <c r="F165" i="1"/>
  <c r="H165" i="1" l="1"/>
  <c r="I165" i="1"/>
  <c r="F166" i="1"/>
  <c r="H166" i="1" l="1"/>
  <c r="I166" i="1"/>
  <c r="F167" i="1"/>
  <c r="H167" i="1" l="1"/>
  <c r="I167" i="1"/>
  <c r="F168" i="1"/>
  <c r="H168" i="1" l="1"/>
  <c r="I168" i="1"/>
  <c r="F169" i="1"/>
  <c r="H169" i="1" l="1"/>
  <c r="I169" i="1"/>
  <c r="F170" i="1"/>
  <c r="H170" i="1" l="1"/>
  <c r="I170" i="1"/>
  <c r="F171" i="1"/>
  <c r="H171" i="1" l="1"/>
  <c r="I171" i="1"/>
  <c r="F172" i="1"/>
  <c r="H172" i="1" l="1"/>
  <c r="I172" i="1"/>
  <c r="F173" i="1"/>
  <c r="H173" i="1" l="1"/>
  <c r="I173" i="1"/>
  <c r="F174" i="1"/>
  <c r="H174" i="1" l="1"/>
  <c r="I174" i="1"/>
  <c r="F175" i="1"/>
  <c r="H175" i="1" l="1"/>
  <c r="I175" i="1"/>
  <c r="F176" i="1"/>
  <c r="H176" i="1" l="1"/>
  <c r="I176" i="1"/>
  <c r="F177" i="1"/>
  <c r="H177" i="1" l="1"/>
  <c r="I177" i="1"/>
  <c r="F178" i="1"/>
  <c r="H178" i="1" l="1"/>
  <c r="I178" i="1"/>
  <c r="F179" i="1"/>
  <c r="H179" i="1" l="1"/>
  <c r="I179" i="1"/>
  <c r="F180" i="1"/>
  <c r="H180" i="1" l="1"/>
  <c r="I180" i="1"/>
  <c r="F181" i="1"/>
  <c r="H181" i="1" l="1"/>
  <c r="I181" i="1"/>
  <c r="F182" i="1"/>
  <c r="H182" i="1" l="1"/>
  <c r="I182" i="1"/>
  <c r="F183" i="1"/>
  <c r="H183" i="1" l="1"/>
  <c r="I183" i="1"/>
  <c r="F184" i="1"/>
  <c r="H184" i="1" l="1"/>
  <c r="I184" i="1"/>
  <c r="F185" i="1"/>
  <c r="H185" i="1" l="1"/>
  <c r="I185" i="1"/>
  <c r="F186" i="1"/>
  <c r="H186" i="1" l="1"/>
  <c r="I186" i="1"/>
  <c r="F187" i="1"/>
  <c r="H187" i="1" l="1"/>
  <c r="I187" i="1"/>
  <c r="F188" i="1"/>
  <c r="H188" i="1" l="1"/>
  <c r="I188" i="1"/>
  <c r="F189" i="1"/>
  <c r="H189" i="1" l="1"/>
  <c r="I189" i="1"/>
  <c r="F190" i="1"/>
  <c r="H190" i="1" l="1"/>
  <c r="I190" i="1"/>
  <c r="F191" i="1"/>
  <c r="H191" i="1" l="1"/>
  <c r="I191" i="1"/>
  <c r="F192" i="1"/>
  <c r="H192" i="1" l="1"/>
  <c r="I192" i="1"/>
  <c r="F193" i="1"/>
  <c r="H193" i="1" l="1"/>
  <c r="I193" i="1"/>
  <c r="F194" i="1"/>
  <c r="H194" i="1" l="1"/>
  <c r="I194" i="1"/>
  <c r="F195" i="1"/>
  <c r="H195" i="1" l="1"/>
  <c r="I195" i="1"/>
  <c r="F196" i="1"/>
  <c r="H196" i="1" l="1"/>
  <c r="I196" i="1"/>
  <c r="F197" i="1"/>
  <c r="H197" i="1" l="1"/>
  <c r="I197" i="1"/>
  <c r="F198" i="1"/>
  <c r="H198" i="1" l="1"/>
  <c r="I198" i="1"/>
  <c r="F199" i="1"/>
  <c r="H199" i="1" l="1"/>
  <c r="I199" i="1"/>
  <c r="F200" i="1"/>
  <c r="H200" i="1" l="1"/>
  <c r="I200" i="1"/>
  <c r="F201" i="1"/>
  <c r="H201" i="1" l="1"/>
  <c r="I201" i="1"/>
  <c r="F202" i="1"/>
  <c r="H202" i="1" l="1"/>
  <c r="I202" i="1"/>
  <c r="F203" i="1"/>
  <c r="H203" i="1" l="1"/>
  <c r="I203" i="1"/>
  <c r="F204" i="1"/>
  <c r="H204" i="1" l="1"/>
  <c r="I204" i="1"/>
  <c r="F205" i="1"/>
  <c r="H205" i="1" l="1"/>
  <c r="I205" i="1"/>
  <c r="F206" i="1"/>
  <c r="H206" i="1" l="1"/>
  <c r="I206" i="1"/>
  <c r="F207" i="1"/>
  <c r="H207" i="1" l="1"/>
  <c r="I207" i="1"/>
  <c r="F208" i="1"/>
  <c r="H208" i="1" l="1"/>
  <c r="I208" i="1"/>
  <c r="F209" i="1"/>
  <c r="H209" i="1" l="1"/>
  <c r="I209" i="1"/>
  <c r="F210" i="1"/>
  <c r="H210" i="1" l="1"/>
  <c r="I210" i="1"/>
  <c r="F211" i="1"/>
  <c r="H211" i="1" l="1"/>
  <c r="I211" i="1"/>
  <c r="F212" i="1"/>
  <c r="H212" i="1" l="1"/>
  <c r="I212" i="1"/>
  <c r="F213" i="1"/>
  <c r="H213" i="1" l="1"/>
  <c r="I213" i="1"/>
  <c r="F214" i="1"/>
  <c r="H214" i="1" l="1"/>
  <c r="I214" i="1"/>
  <c r="F215" i="1"/>
  <c r="H215" i="1" l="1"/>
  <c r="I215" i="1"/>
  <c r="F216" i="1"/>
  <c r="H216" i="1" l="1"/>
  <c r="I216" i="1"/>
  <c r="F217" i="1"/>
  <c r="H217" i="1" l="1"/>
  <c r="I217" i="1"/>
  <c r="F218" i="1"/>
  <c r="H218" i="1" l="1"/>
  <c r="I218" i="1"/>
  <c r="F219" i="1"/>
  <c r="H219" i="1" l="1"/>
  <c r="I219" i="1"/>
  <c r="F220" i="1"/>
  <c r="H220" i="1" l="1"/>
  <c r="I220" i="1"/>
  <c r="F221" i="1"/>
  <c r="H221" i="1" l="1"/>
  <c r="I221" i="1"/>
  <c r="F222" i="1"/>
  <c r="H222" i="1" l="1"/>
  <c r="I222" i="1"/>
  <c r="F223" i="1"/>
  <c r="H223" i="1" l="1"/>
  <c r="I223" i="1"/>
  <c r="F224" i="1"/>
  <c r="H224" i="1" l="1"/>
  <c r="I224" i="1"/>
  <c r="F225" i="1"/>
  <c r="H225" i="1" l="1"/>
  <c r="I225" i="1"/>
  <c r="F226" i="1"/>
  <c r="H226" i="1" l="1"/>
  <c r="I226" i="1"/>
  <c r="F227" i="1"/>
  <c r="H227" i="1" l="1"/>
  <c r="I227" i="1"/>
  <c r="F228" i="1"/>
  <c r="H228" i="1" l="1"/>
  <c r="I228" i="1"/>
  <c r="F229" i="1"/>
  <c r="H229" i="1" l="1"/>
  <c r="I229" i="1"/>
  <c r="F230" i="1"/>
  <c r="H230" i="1" l="1"/>
  <c r="I230" i="1"/>
  <c r="F231" i="1"/>
  <c r="H231" i="1" l="1"/>
  <c r="I231" i="1"/>
  <c r="F232" i="1"/>
  <c r="H232" i="1" l="1"/>
  <c r="I232" i="1"/>
  <c r="F233" i="1"/>
  <c r="H233" i="1" l="1"/>
  <c r="I233" i="1"/>
  <c r="F234" i="1"/>
  <c r="H234" i="1" l="1"/>
  <c r="I234" i="1"/>
  <c r="F235" i="1"/>
  <c r="H235" i="1" l="1"/>
  <c r="I235" i="1"/>
  <c r="F236" i="1"/>
  <c r="H236" i="1" l="1"/>
  <c r="I236" i="1"/>
  <c r="F237" i="1"/>
  <c r="H237" i="1" l="1"/>
  <c r="I237" i="1"/>
  <c r="F238" i="1"/>
  <c r="H238" i="1" l="1"/>
  <c r="I238" i="1"/>
  <c r="F239" i="1"/>
  <c r="H239" i="1" l="1"/>
  <c r="I239" i="1"/>
  <c r="F240" i="1"/>
  <c r="H240" i="1" l="1"/>
  <c r="I240" i="1"/>
  <c r="F241" i="1"/>
  <c r="H241" i="1" l="1"/>
  <c r="I241" i="1"/>
  <c r="F242" i="1"/>
  <c r="H242" i="1" l="1"/>
  <c r="I242" i="1"/>
  <c r="F243" i="1"/>
  <c r="H243" i="1" l="1"/>
  <c r="I243" i="1"/>
  <c r="F244" i="1"/>
  <c r="H244" i="1" l="1"/>
  <c r="I244" i="1"/>
  <c r="F245" i="1"/>
  <c r="H245" i="1" l="1"/>
  <c r="I245" i="1"/>
  <c r="F246" i="1"/>
  <c r="H246" i="1" l="1"/>
  <c r="I246" i="1"/>
  <c r="F247" i="1"/>
  <c r="H247" i="1" l="1"/>
  <c r="I247" i="1"/>
  <c r="F248" i="1"/>
  <c r="H248" i="1" l="1"/>
  <c r="I248" i="1"/>
  <c r="F249" i="1"/>
  <c r="H249" i="1" l="1"/>
  <c r="I249" i="1"/>
  <c r="F250" i="1"/>
  <c r="H250" i="1" l="1"/>
  <c r="I250" i="1"/>
  <c r="F251" i="1"/>
  <c r="H251" i="1" l="1"/>
  <c r="I251" i="1"/>
  <c r="F252" i="1"/>
  <c r="H252" i="1" l="1"/>
  <c r="I252" i="1"/>
  <c r="F253" i="1"/>
  <c r="H253" i="1" l="1"/>
  <c r="I253" i="1"/>
  <c r="F254" i="1"/>
  <c r="H254" i="1" l="1"/>
  <c r="I254" i="1"/>
  <c r="F255" i="1"/>
  <c r="H255" i="1" l="1"/>
  <c r="I255" i="1"/>
  <c r="F256" i="1"/>
  <c r="H256" i="1" l="1"/>
  <c r="I256" i="1"/>
  <c r="F257" i="1"/>
  <c r="H257" i="1" l="1"/>
  <c r="I257" i="1"/>
  <c r="F258" i="1"/>
  <c r="H258" i="1" l="1"/>
  <c r="I258" i="1"/>
  <c r="F259" i="1"/>
  <c r="H259" i="1" l="1"/>
  <c r="I259" i="1"/>
  <c r="F260" i="1"/>
  <c r="H260" i="1" l="1"/>
  <c r="I260" i="1"/>
  <c r="F261" i="1"/>
  <c r="H261" i="1" l="1"/>
  <c r="I261" i="1"/>
  <c r="F262" i="1"/>
  <c r="H262" i="1" l="1"/>
  <c r="I262" i="1"/>
  <c r="F263" i="1"/>
  <c r="H263" i="1" l="1"/>
  <c r="I263" i="1"/>
  <c r="F264" i="1"/>
  <c r="H264" i="1" l="1"/>
  <c r="I264" i="1"/>
  <c r="F265" i="1"/>
  <c r="H265" i="1" l="1"/>
  <c r="I265" i="1"/>
  <c r="F266" i="1"/>
  <c r="H266" i="1" l="1"/>
  <c r="I266" i="1"/>
  <c r="F267" i="1"/>
  <c r="H267" i="1" l="1"/>
  <c r="I267" i="1"/>
  <c r="F268" i="1"/>
  <c r="H268" i="1" l="1"/>
  <c r="I268" i="1"/>
  <c r="F269" i="1"/>
  <c r="H269" i="1" l="1"/>
  <c r="I269" i="1"/>
  <c r="F270" i="1"/>
  <c r="H270" i="1" l="1"/>
  <c r="I270" i="1"/>
  <c r="F271" i="1"/>
  <c r="H271" i="1" l="1"/>
  <c r="I271" i="1"/>
  <c r="F272" i="1"/>
  <c r="H272" i="1" l="1"/>
  <c r="I272" i="1"/>
  <c r="F273" i="1"/>
  <c r="H273" i="1" l="1"/>
  <c r="I273" i="1"/>
  <c r="F274" i="1"/>
  <c r="H274" i="1" l="1"/>
  <c r="I274" i="1"/>
  <c r="F275" i="1"/>
  <c r="H275" i="1" l="1"/>
  <c r="I275" i="1"/>
  <c r="F276" i="1"/>
  <c r="H276" i="1" l="1"/>
  <c r="I276" i="1"/>
  <c r="F277" i="1"/>
  <c r="H277" i="1" l="1"/>
  <c r="I277" i="1"/>
  <c r="F278" i="1"/>
  <c r="H278" i="1" l="1"/>
  <c r="I278" i="1"/>
  <c r="F279" i="1"/>
  <c r="H279" i="1" l="1"/>
  <c r="I279" i="1"/>
  <c r="F280" i="1"/>
  <c r="H280" i="1" l="1"/>
  <c r="I280" i="1"/>
  <c r="F281" i="1"/>
  <c r="H281" i="1" l="1"/>
  <c r="I281" i="1"/>
  <c r="F282" i="1"/>
  <c r="H282" i="1" l="1"/>
  <c r="I282" i="1"/>
  <c r="F283" i="1"/>
  <c r="H283" i="1" l="1"/>
  <c r="I283" i="1"/>
  <c r="F284" i="1"/>
  <c r="H284" i="1" l="1"/>
  <c r="I284" i="1"/>
  <c r="F285" i="1"/>
  <c r="H285" i="1" l="1"/>
  <c r="I285" i="1"/>
  <c r="F286" i="1"/>
  <c r="H286" i="1" l="1"/>
  <c r="I286" i="1"/>
  <c r="F287" i="1"/>
  <c r="H287" i="1" l="1"/>
  <c r="I287" i="1"/>
  <c r="F288" i="1"/>
  <c r="H288" i="1" l="1"/>
  <c r="I288" i="1"/>
  <c r="F289" i="1"/>
  <c r="H289" i="1" l="1"/>
  <c r="I289" i="1"/>
  <c r="F290" i="1"/>
  <c r="H290" i="1" l="1"/>
  <c r="I290" i="1"/>
  <c r="F291" i="1"/>
  <c r="H291" i="1" l="1"/>
  <c r="I291" i="1"/>
  <c r="F292" i="1"/>
  <c r="H292" i="1" l="1"/>
  <c r="I292" i="1"/>
  <c r="F293" i="1"/>
  <c r="H293" i="1" l="1"/>
  <c r="I293" i="1"/>
  <c r="F294" i="1"/>
  <c r="H294" i="1" l="1"/>
  <c r="I294" i="1"/>
  <c r="F295" i="1"/>
  <c r="H295" i="1" l="1"/>
  <c r="I295" i="1"/>
  <c r="F296" i="1"/>
  <c r="H296" i="1" l="1"/>
  <c r="I296" i="1"/>
  <c r="F297" i="1"/>
  <c r="H297" i="1" l="1"/>
  <c r="I297" i="1"/>
  <c r="F298" i="1"/>
  <c r="H298" i="1" l="1"/>
  <c r="I298" i="1"/>
  <c r="F299" i="1"/>
  <c r="H299" i="1" l="1"/>
  <c r="I299" i="1"/>
  <c r="F300" i="1"/>
  <c r="H300" i="1" l="1"/>
  <c r="I300" i="1"/>
  <c r="F301" i="1"/>
  <c r="H301" i="1" l="1"/>
  <c r="I301" i="1"/>
  <c r="F302" i="1"/>
  <c r="H302" i="1" l="1"/>
  <c r="I302" i="1"/>
  <c r="F303" i="1"/>
  <c r="H303" i="1" l="1"/>
  <c r="I303" i="1"/>
  <c r="F304" i="1"/>
  <c r="H304" i="1" l="1"/>
  <c r="I304" i="1"/>
  <c r="F305" i="1"/>
  <c r="H305" i="1" l="1"/>
  <c r="I305" i="1"/>
  <c r="F306" i="1"/>
  <c r="H306" i="1" l="1"/>
  <c r="I306" i="1"/>
  <c r="F307" i="1"/>
  <c r="H307" i="1" l="1"/>
  <c r="I307" i="1"/>
  <c r="B14" i="1" l="1"/>
  <c r="B13" i="1"/>
</calcChain>
</file>

<file path=xl/sharedStrings.xml><?xml version="1.0" encoding="utf-8"?>
<sst xmlns="http://schemas.openxmlformats.org/spreadsheetml/2006/main" count="20" uniqueCount="20">
  <si>
    <t>time</t>
  </si>
  <si>
    <t>theta</t>
  </si>
  <si>
    <t>time step</t>
  </si>
  <si>
    <t>tau</t>
  </si>
  <si>
    <t>gain</t>
  </si>
  <si>
    <t>y0</t>
  </si>
  <si>
    <t>error^2</t>
  </si>
  <si>
    <t>Problem Configuration</t>
  </si>
  <si>
    <t>Sum of Squared Errors</t>
  </si>
  <si>
    <t>Minimize Either of These</t>
  </si>
  <si>
    <t>Sum of Absolute Errors</t>
  </si>
  <si>
    <t>abs(error)</t>
  </si>
  <si>
    <t>Fit FOPDT (First Order Plus Dead-Time) Models from Measured Data</t>
  </si>
  <si>
    <t>Model Parameters</t>
  </si>
  <si>
    <t>u</t>
  </si>
  <si>
    <t>Measured</t>
  </si>
  <si>
    <t>Model</t>
  </si>
  <si>
    <t>Input</t>
  </si>
  <si>
    <t>y_meas</t>
  </si>
  <si>
    <t>y_model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</si>
</sst>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u/>
      <sz val="10"/>
      <color rgb="FFFF0000"/>
      <name val="Arial"/>
      <family val="2"/>
    </font>
    <font>
      <b/>
      <u/>
      <sz val="10"/>
      <color rgb="FF92D05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2" xfId="0" applyFill="1" applyBorder="1"/>
    <xf numFmtId="0" fontId="0" fillId="2" borderId="4" xfId="0" applyFill="1" applyBorder="1"/>
    <xf numFmtId="0" fontId="0" fillId="2" borderId="6" xfId="0" applyFill="1" applyBorder="1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Fill="1"/>
    <xf numFmtId="0" fontId="2" fillId="0" borderId="0" xfId="0" applyFont="1" applyFill="1" applyBorder="1"/>
    <xf numFmtId="0" fontId="2" fillId="2" borderId="1" xfId="0" applyFont="1" applyFill="1" applyBorder="1"/>
    <xf numFmtId="0" fontId="2" fillId="2" borderId="5" xfId="0" applyFont="1" applyFill="1" applyBorder="1"/>
    <xf numFmtId="0" fontId="2" fillId="2" borderId="3" xfId="0" applyFont="1" applyFill="1" applyBorder="1"/>
    <xf numFmtId="0" fontId="5" fillId="0" borderId="0" xfId="0" applyFont="1"/>
    <xf numFmtId="0" fontId="6" fillId="0" borderId="0" xfId="0" applyFont="1"/>
    <xf numFmtId="0" fontId="2" fillId="3" borderId="1" xfId="0" applyFont="1" applyFill="1" applyBorder="1"/>
    <xf numFmtId="0" fontId="0" fillId="3" borderId="2" xfId="0" applyFill="1" applyBorder="1"/>
    <xf numFmtId="0" fontId="2" fillId="3" borderId="5" xfId="0" applyFont="1" applyFill="1" applyBorder="1"/>
    <xf numFmtId="0" fontId="0" fillId="3" borderId="6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FOPDT Model Fit</a:t>
            </a:r>
          </a:p>
        </c:rich>
      </c:tx>
      <c:layout>
        <c:manualLayout>
          <c:xMode val="edge"/>
          <c:yMode val="edge"/>
          <c:x val="0.39992377665120621"/>
          <c:y val="3.266313932980599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5868478768921"/>
          <c:y val="0.17839195979899497"/>
          <c:w val="0.78728843826028594"/>
          <c:h val="0.56358510741712831"/>
        </c:manualLayout>
      </c:layout>
      <c:scatterChart>
        <c:scatterStyle val="lineMarker"/>
        <c:varyColors val="0"/>
        <c:ser>
          <c:idx val="0"/>
          <c:order val="0"/>
          <c:tx>
            <c:v>Model</c:v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Data!$D$5:$D$5000</c:f>
              <c:numCache>
                <c:formatCode>General</c:formatCode>
                <c:ptCount val="4996"/>
                <c:pt idx="0">
                  <c:v>1.66667E-2</c:v>
                </c:pt>
                <c:pt idx="1">
                  <c:v>0.1666667</c:v>
                </c:pt>
                <c:pt idx="2">
                  <c:v>0.31666670000000002</c:v>
                </c:pt>
                <c:pt idx="3">
                  <c:v>0.46666669999999999</c:v>
                </c:pt>
                <c:pt idx="4">
                  <c:v>0.61666670000000001</c:v>
                </c:pt>
                <c:pt idx="5">
                  <c:v>0.76666670000000003</c:v>
                </c:pt>
                <c:pt idx="6">
                  <c:v>0.91666669999999995</c:v>
                </c:pt>
                <c:pt idx="7">
                  <c:v>1.0666667000000001</c:v>
                </c:pt>
                <c:pt idx="8">
                  <c:v>1.2166667</c:v>
                </c:pt>
                <c:pt idx="9">
                  <c:v>1.3666666999999999</c:v>
                </c:pt>
                <c:pt idx="10">
                  <c:v>1.5166667</c:v>
                </c:pt>
                <c:pt idx="11">
                  <c:v>1.6666666999999999</c:v>
                </c:pt>
                <c:pt idx="12">
                  <c:v>1.8166667000000001</c:v>
                </c:pt>
                <c:pt idx="13">
                  <c:v>1.9666667</c:v>
                </c:pt>
                <c:pt idx="14">
                  <c:v>2.1166667000000001</c:v>
                </c:pt>
                <c:pt idx="15">
                  <c:v>2.2666667</c:v>
                </c:pt>
                <c:pt idx="16">
                  <c:v>2.4166666999999999</c:v>
                </c:pt>
                <c:pt idx="17">
                  <c:v>2.5666666999999999</c:v>
                </c:pt>
                <c:pt idx="18">
                  <c:v>2.7166667000000002</c:v>
                </c:pt>
                <c:pt idx="19">
                  <c:v>2.8666667000000001</c:v>
                </c:pt>
                <c:pt idx="20">
                  <c:v>3.0166667</c:v>
                </c:pt>
                <c:pt idx="21">
                  <c:v>3.1666666999999999</c:v>
                </c:pt>
                <c:pt idx="22">
                  <c:v>3.3166666999999999</c:v>
                </c:pt>
                <c:pt idx="23">
                  <c:v>3.4666667000000002</c:v>
                </c:pt>
                <c:pt idx="24">
                  <c:v>3.6166667000000001</c:v>
                </c:pt>
                <c:pt idx="25">
                  <c:v>3.7666667</c:v>
                </c:pt>
                <c:pt idx="26">
                  <c:v>3.9166666999999999</c:v>
                </c:pt>
                <c:pt idx="27">
                  <c:v>4.0666666999999999</c:v>
                </c:pt>
                <c:pt idx="28">
                  <c:v>4.2166667000000002</c:v>
                </c:pt>
                <c:pt idx="29">
                  <c:v>4.3666666999999997</c:v>
                </c:pt>
                <c:pt idx="30">
                  <c:v>4.5166667</c:v>
                </c:pt>
                <c:pt idx="31">
                  <c:v>4.6666667000000004</c:v>
                </c:pt>
                <c:pt idx="32">
                  <c:v>4.8166666999999999</c:v>
                </c:pt>
                <c:pt idx="33">
                  <c:v>4.9666667000000002</c:v>
                </c:pt>
                <c:pt idx="34">
                  <c:v>5.1166666999999997</c:v>
                </c:pt>
                <c:pt idx="35">
                  <c:v>5.2666667</c:v>
                </c:pt>
                <c:pt idx="36">
                  <c:v>5.4166667000000004</c:v>
                </c:pt>
                <c:pt idx="37">
                  <c:v>5.5666666999999999</c:v>
                </c:pt>
                <c:pt idx="38">
                  <c:v>5.7166667000000002</c:v>
                </c:pt>
                <c:pt idx="39">
                  <c:v>5.8666666999999997</c:v>
                </c:pt>
                <c:pt idx="40">
                  <c:v>6.0166667</c:v>
                </c:pt>
                <c:pt idx="41">
                  <c:v>6.1666667000000004</c:v>
                </c:pt>
                <c:pt idx="42">
                  <c:v>6.3166666999999999</c:v>
                </c:pt>
                <c:pt idx="43">
                  <c:v>6.4666667000000002</c:v>
                </c:pt>
                <c:pt idx="44">
                  <c:v>6.6166666999999997</c:v>
                </c:pt>
                <c:pt idx="45">
                  <c:v>6.7666667</c:v>
                </c:pt>
                <c:pt idx="46">
                  <c:v>6.9166667000000004</c:v>
                </c:pt>
                <c:pt idx="47">
                  <c:v>7.0666666999999999</c:v>
                </c:pt>
                <c:pt idx="48">
                  <c:v>7.2166667000000002</c:v>
                </c:pt>
                <c:pt idx="49">
                  <c:v>7.3666666999999997</c:v>
                </c:pt>
                <c:pt idx="50">
                  <c:v>7.5166667</c:v>
                </c:pt>
                <c:pt idx="51">
                  <c:v>7.6666667000000004</c:v>
                </c:pt>
                <c:pt idx="52">
                  <c:v>7.8166666999999999</c:v>
                </c:pt>
                <c:pt idx="53">
                  <c:v>7.9666667000000002</c:v>
                </c:pt>
                <c:pt idx="54">
                  <c:v>8.1166666999999997</c:v>
                </c:pt>
                <c:pt idx="55">
                  <c:v>8.2666667</c:v>
                </c:pt>
                <c:pt idx="56">
                  <c:v>8.4166667000000004</c:v>
                </c:pt>
                <c:pt idx="57">
                  <c:v>8.5666667000000007</c:v>
                </c:pt>
                <c:pt idx="58">
                  <c:v>8.7166666999999993</c:v>
                </c:pt>
                <c:pt idx="59">
                  <c:v>8.8666666999999997</c:v>
                </c:pt>
                <c:pt idx="60">
                  <c:v>9.0166667</c:v>
                </c:pt>
                <c:pt idx="61">
                  <c:v>9.1666667000000004</c:v>
                </c:pt>
                <c:pt idx="62">
                  <c:v>9.3166667000000007</c:v>
                </c:pt>
                <c:pt idx="63">
                  <c:v>9.4666666999999993</c:v>
                </c:pt>
                <c:pt idx="64">
                  <c:v>9.6166666999999997</c:v>
                </c:pt>
                <c:pt idx="65">
                  <c:v>9.7666667</c:v>
                </c:pt>
                <c:pt idx="66">
                  <c:v>9.9166667000000004</c:v>
                </c:pt>
                <c:pt idx="67">
                  <c:v>10.066667000000001</c:v>
                </c:pt>
                <c:pt idx="68">
                  <c:v>10.216666999999999</c:v>
                </c:pt>
                <c:pt idx="69">
                  <c:v>10.366667</c:v>
                </c:pt>
                <c:pt idx="70">
                  <c:v>10.516667</c:v>
                </c:pt>
                <c:pt idx="71">
                  <c:v>10.666667</c:v>
                </c:pt>
                <c:pt idx="72">
                  <c:v>10.816667000000001</c:v>
                </c:pt>
                <c:pt idx="73">
                  <c:v>10.966666999999999</c:v>
                </c:pt>
                <c:pt idx="74">
                  <c:v>11.116667</c:v>
                </c:pt>
                <c:pt idx="75">
                  <c:v>11.266667</c:v>
                </c:pt>
                <c:pt idx="76">
                  <c:v>11.416667</c:v>
                </c:pt>
                <c:pt idx="77">
                  <c:v>11.566667000000001</c:v>
                </c:pt>
                <c:pt idx="78">
                  <c:v>11.716666999999999</c:v>
                </c:pt>
                <c:pt idx="79">
                  <c:v>11.866667</c:v>
                </c:pt>
                <c:pt idx="80">
                  <c:v>12.016667</c:v>
                </c:pt>
                <c:pt idx="81">
                  <c:v>12.166667</c:v>
                </c:pt>
                <c:pt idx="82">
                  <c:v>12.316667000000001</c:v>
                </c:pt>
                <c:pt idx="83">
                  <c:v>12.466666999999999</c:v>
                </c:pt>
                <c:pt idx="84">
                  <c:v>12.616667</c:v>
                </c:pt>
                <c:pt idx="85">
                  <c:v>12.766667</c:v>
                </c:pt>
                <c:pt idx="86">
                  <c:v>12.916667</c:v>
                </c:pt>
                <c:pt idx="87">
                  <c:v>13.066667000000001</c:v>
                </c:pt>
                <c:pt idx="88">
                  <c:v>13.216666999999999</c:v>
                </c:pt>
                <c:pt idx="89">
                  <c:v>13.366667</c:v>
                </c:pt>
                <c:pt idx="90">
                  <c:v>13.516667</c:v>
                </c:pt>
                <c:pt idx="91">
                  <c:v>13.666667</c:v>
                </c:pt>
                <c:pt idx="92">
                  <c:v>13.816667000000001</c:v>
                </c:pt>
                <c:pt idx="93">
                  <c:v>13.966666999999999</c:v>
                </c:pt>
                <c:pt idx="94">
                  <c:v>14.116667</c:v>
                </c:pt>
                <c:pt idx="95">
                  <c:v>14.266667</c:v>
                </c:pt>
                <c:pt idx="96">
                  <c:v>14.416667</c:v>
                </c:pt>
                <c:pt idx="97">
                  <c:v>14.566667000000001</c:v>
                </c:pt>
                <c:pt idx="98">
                  <c:v>14.716666999999999</c:v>
                </c:pt>
                <c:pt idx="99">
                  <c:v>14.866667</c:v>
                </c:pt>
                <c:pt idx="100">
                  <c:v>15.016667</c:v>
                </c:pt>
                <c:pt idx="101">
                  <c:v>15.166667</c:v>
                </c:pt>
                <c:pt idx="102">
                  <c:v>15.316667000000001</c:v>
                </c:pt>
                <c:pt idx="103">
                  <c:v>15.466666999999999</c:v>
                </c:pt>
                <c:pt idx="104">
                  <c:v>15.616667</c:v>
                </c:pt>
                <c:pt idx="105">
                  <c:v>15.766667</c:v>
                </c:pt>
                <c:pt idx="106">
                  <c:v>15.916667</c:v>
                </c:pt>
                <c:pt idx="107">
                  <c:v>16.066666999999999</c:v>
                </c:pt>
                <c:pt idx="108">
                  <c:v>16.216667000000001</c:v>
                </c:pt>
                <c:pt idx="109">
                  <c:v>16.366667</c:v>
                </c:pt>
                <c:pt idx="110">
                  <c:v>16.516667000000002</c:v>
                </c:pt>
                <c:pt idx="111">
                  <c:v>16.666667</c:v>
                </c:pt>
                <c:pt idx="112">
                  <c:v>16.816666999999999</c:v>
                </c:pt>
                <c:pt idx="113">
                  <c:v>16.966667000000001</c:v>
                </c:pt>
                <c:pt idx="114">
                  <c:v>17.116667</c:v>
                </c:pt>
                <c:pt idx="115">
                  <c:v>17.266667000000002</c:v>
                </c:pt>
                <c:pt idx="116">
                  <c:v>17.416667</c:v>
                </c:pt>
                <c:pt idx="117">
                  <c:v>17.566666999999999</c:v>
                </c:pt>
                <c:pt idx="118">
                  <c:v>17.716667000000001</c:v>
                </c:pt>
                <c:pt idx="119">
                  <c:v>17.866667</c:v>
                </c:pt>
                <c:pt idx="120">
                  <c:v>18.016667000000002</c:v>
                </c:pt>
                <c:pt idx="121">
                  <c:v>18.166667</c:v>
                </c:pt>
                <c:pt idx="122">
                  <c:v>18.316666999999999</c:v>
                </c:pt>
                <c:pt idx="123">
                  <c:v>18.466667000000001</c:v>
                </c:pt>
                <c:pt idx="124">
                  <c:v>18.616667</c:v>
                </c:pt>
                <c:pt idx="125">
                  <c:v>18.766667000000002</c:v>
                </c:pt>
                <c:pt idx="126">
                  <c:v>18.916667</c:v>
                </c:pt>
                <c:pt idx="127">
                  <c:v>19.066666999999999</c:v>
                </c:pt>
                <c:pt idx="128">
                  <c:v>19.216667000000001</c:v>
                </c:pt>
                <c:pt idx="129">
                  <c:v>19.366667</c:v>
                </c:pt>
                <c:pt idx="130">
                  <c:v>19.516667000000002</c:v>
                </c:pt>
                <c:pt idx="131">
                  <c:v>19.666667</c:v>
                </c:pt>
                <c:pt idx="132">
                  <c:v>19.816666999999999</c:v>
                </c:pt>
                <c:pt idx="133">
                  <c:v>19.966667000000001</c:v>
                </c:pt>
                <c:pt idx="134">
                  <c:v>20.116667</c:v>
                </c:pt>
                <c:pt idx="135">
                  <c:v>20.266667000000002</c:v>
                </c:pt>
                <c:pt idx="136">
                  <c:v>20.416667</c:v>
                </c:pt>
                <c:pt idx="137">
                  <c:v>20.566666999999999</c:v>
                </c:pt>
                <c:pt idx="138">
                  <c:v>20.716667000000001</c:v>
                </c:pt>
                <c:pt idx="139">
                  <c:v>20.866667</c:v>
                </c:pt>
                <c:pt idx="140">
                  <c:v>21.016667000000002</c:v>
                </c:pt>
                <c:pt idx="141">
                  <c:v>21.166667</c:v>
                </c:pt>
                <c:pt idx="142">
                  <c:v>21.316666999999999</c:v>
                </c:pt>
                <c:pt idx="143">
                  <c:v>21.466667000000001</c:v>
                </c:pt>
                <c:pt idx="144">
                  <c:v>21.616667</c:v>
                </c:pt>
                <c:pt idx="145">
                  <c:v>21.766667000000002</c:v>
                </c:pt>
                <c:pt idx="146">
                  <c:v>21.916667</c:v>
                </c:pt>
                <c:pt idx="147">
                  <c:v>22.066666999999999</c:v>
                </c:pt>
                <c:pt idx="148">
                  <c:v>22.216667000000001</c:v>
                </c:pt>
                <c:pt idx="149">
                  <c:v>22.366667</c:v>
                </c:pt>
                <c:pt idx="150">
                  <c:v>22.516667000000002</c:v>
                </c:pt>
                <c:pt idx="151">
                  <c:v>22.666667</c:v>
                </c:pt>
                <c:pt idx="152">
                  <c:v>22.816666999999999</c:v>
                </c:pt>
                <c:pt idx="153">
                  <c:v>22.966667000000001</c:v>
                </c:pt>
                <c:pt idx="154">
                  <c:v>23.116667</c:v>
                </c:pt>
                <c:pt idx="155">
                  <c:v>23.266667000000002</c:v>
                </c:pt>
                <c:pt idx="156">
                  <c:v>23.416667</c:v>
                </c:pt>
                <c:pt idx="157">
                  <c:v>23.566666999999999</c:v>
                </c:pt>
                <c:pt idx="158">
                  <c:v>23.716667000000001</c:v>
                </c:pt>
                <c:pt idx="159">
                  <c:v>23.866667</c:v>
                </c:pt>
                <c:pt idx="160">
                  <c:v>24.016667000000002</c:v>
                </c:pt>
                <c:pt idx="161">
                  <c:v>24.166667</c:v>
                </c:pt>
                <c:pt idx="162">
                  <c:v>24.316666999999999</c:v>
                </c:pt>
                <c:pt idx="163">
                  <c:v>24.466667000000001</c:v>
                </c:pt>
                <c:pt idx="164">
                  <c:v>24.616667</c:v>
                </c:pt>
                <c:pt idx="165">
                  <c:v>24.766667000000002</c:v>
                </c:pt>
                <c:pt idx="166">
                  <c:v>24.916667</c:v>
                </c:pt>
                <c:pt idx="167">
                  <c:v>25.066666999999999</c:v>
                </c:pt>
                <c:pt idx="168">
                  <c:v>25.216667000000001</c:v>
                </c:pt>
                <c:pt idx="169">
                  <c:v>25.366667</c:v>
                </c:pt>
                <c:pt idx="170">
                  <c:v>25.516667000000002</c:v>
                </c:pt>
                <c:pt idx="171">
                  <c:v>25.666667</c:v>
                </c:pt>
                <c:pt idx="172">
                  <c:v>25.816666999999999</c:v>
                </c:pt>
                <c:pt idx="173">
                  <c:v>25.966667000000001</c:v>
                </c:pt>
                <c:pt idx="174">
                  <c:v>26.116667</c:v>
                </c:pt>
                <c:pt idx="175">
                  <c:v>26.266667000000002</c:v>
                </c:pt>
                <c:pt idx="176">
                  <c:v>26.416667</c:v>
                </c:pt>
                <c:pt idx="177">
                  <c:v>26.566666999999999</c:v>
                </c:pt>
                <c:pt idx="178">
                  <c:v>26.716667000000001</c:v>
                </c:pt>
                <c:pt idx="179">
                  <c:v>26.866667</c:v>
                </c:pt>
                <c:pt idx="180">
                  <c:v>27.016667000000002</c:v>
                </c:pt>
                <c:pt idx="181">
                  <c:v>27.166667</c:v>
                </c:pt>
                <c:pt idx="182">
                  <c:v>27.316666999999999</c:v>
                </c:pt>
                <c:pt idx="183">
                  <c:v>27.466667000000001</c:v>
                </c:pt>
                <c:pt idx="184">
                  <c:v>27.616667</c:v>
                </c:pt>
                <c:pt idx="185">
                  <c:v>27.766667000000002</c:v>
                </c:pt>
                <c:pt idx="186">
                  <c:v>27.916667</c:v>
                </c:pt>
                <c:pt idx="187">
                  <c:v>28.066666999999999</c:v>
                </c:pt>
                <c:pt idx="188">
                  <c:v>28.216667000000001</c:v>
                </c:pt>
                <c:pt idx="189">
                  <c:v>28.366667</c:v>
                </c:pt>
                <c:pt idx="190">
                  <c:v>28.516667000000002</c:v>
                </c:pt>
                <c:pt idx="191">
                  <c:v>28.666667</c:v>
                </c:pt>
                <c:pt idx="192">
                  <c:v>28.816666999999999</c:v>
                </c:pt>
                <c:pt idx="193">
                  <c:v>28.966667000000001</c:v>
                </c:pt>
                <c:pt idx="194">
                  <c:v>29.116667</c:v>
                </c:pt>
                <c:pt idx="195">
                  <c:v>29.266667000000002</c:v>
                </c:pt>
                <c:pt idx="196">
                  <c:v>29.416667</c:v>
                </c:pt>
                <c:pt idx="197">
                  <c:v>29.566666999999999</c:v>
                </c:pt>
                <c:pt idx="198">
                  <c:v>29.716667000000001</c:v>
                </c:pt>
                <c:pt idx="199">
                  <c:v>29.866667</c:v>
                </c:pt>
                <c:pt idx="200">
                  <c:v>30.016667000000002</c:v>
                </c:pt>
                <c:pt idx="201">
                  <c:v>30.166667</c:v>
                </c:pt>
                <c:pt idx="202">
                  <c:v>30.316666999999999</c:v>
                </c:pt>
                <c:pt idx="203">
                  <c:v>30.466667000000001</c:v>
                </c:pt>
                <c:pt idx="204">
                  <c:v>30.616667</c:v>
                </c:pt>
                <c:pt idx="205">
                  <c:v>30.766667000000002</c:v>
                </c:pt>
                <c:pt idx="206">
                  <c:v>30.916667</c:v>
                </c:pt>
                <c:pt idx="207">
                  <c:v>31.066666999999999</c:v>
                </c:pt>
                <c:pt idx="208">
                  <c:v>31.216667000000001</c:v>
                </c:pt>
                <c:pt idx="209">
                  <c:v>31.366667</c:v>
                </c:pt>
                <c:pt idx="210">
                  <c:v>31.516667000000002</c:v>
                </c:pt>
                <c:pt idx="211">
                  <c:v>31.666667</c:v>
                </c:pt>
                <c:pt idx="212">
                  <c:v>31.816666999999999</c:v>
                </c:pt>
                <c:pt idx="213">
                  <c:v>31.966667000000001</c:v>
                </c:pt>
                <c:pt idx="214">
                  <c:v>32.116667</c:v>
                </c:pt>
                <c:pt idx="215">
                  <c:v>32.266666999999998</c:v>
                </c:pt>
                <c:pt idx="216">
                  <c:v>32.416666999999997</c:v>
                </c:pt>
                <c:pt idx="217">
                  <c:v>32.566667000000002</c:v>
                </c:pt>
                <c:pt idx="218">
                  <c:v>32.716667000000001</c:v>
                </c:pt>
                <c:pt idx="219">
                  <c:v>32.866667</c:v>
                </c:pt>
                <c:pt idx="220">
                  <c:v>33.016666999999998</c:v>
                </c:pt>
                <c:pt idx="221">
                  <c:v>33.166666999999997</c:v>
                </c:pt>
                <c:pt idx="222">
                  <c:v>33.316667000000002</c:v>
                </c:pt>
                <c:pt idx="223">
                  <c:v>33.466667000000001</c:v>
                </c:pt>
                <c:pt idx="224">
                  <c:v>33.616667</c:v>
                </c:pt>
                <c:pt idx="225">
                  <c:v>33.766666999999998</c:v>
                </c:pt>
                <c:pt idx="226">
                  <c:v>33.916666999999997</c:v>
                </c:pt>
                <c:pt idx="227">
                  <c:v>34.066667000000002</c:v>
                </c:pt>
                <c:pt idx="228">
                  <c:v>34.216667000000001</c:v>
                </c:pt>
                <c:pt idx="229">
                  <c:v>34.366667</c:v>
                </c:pt>
                <c:pt idx="230">
                  <c:v>34.516666999999998</c:v>
                </c:pt>
                <c:pt idx="231">
                  <c:v>34.666666999999997</c:v>
                </c:pt>
                <c:pt idx="232">
                  <c:v>34.816667000000002</c:v>
                </c:pt>
                <c:pt idx="233">
                  <c:v>34.966667000000001</c:v>
                </c:pt>
                <c:pt idx="234">
                  <c:v>35.116667</c:v>
                </c:pt>
                <c:pt idx="235">
                  <c:v>35.266666999999998</c:v>
                </c:pt>
                <c:pt idx="236">
                  <c:v>35.416666999999997</c:v>
                </c:pt>
                <c:pt idx="237">
                  <c:v>35.566667000000002</c:v>
                </c:pt>
                <c:pt idx="238">
                  <c:v>35.716667000000001</c:v>
                </c:pt>
                <c:pt idx="239">
                  <c:v>35.866667</c:v>
                </c:pt>
                <c:pt idx="240">
                  <c:v>36.016666999999998</c:v>
                </c:pt>
                <c:pt idx="241">
                  <c:v>36.166666999999997</c:v>
                </c:pt>
                <c:pt idx="242">
                  <c:v>36.316667000000002</c:v>
                </c:pt>
                <c:pt idx="243">
                  <c:v>36.466667000000001</c:v>
                </c:pt>
                <c:pt idx="244">
                  <c:v>36.616667</c:v>
                </c:pt>
                <c:pt idx="245">
                  <c:v>36.766666999999998</c:v>
                </c:pt>
                <c:pt idx="246">
                  <c:v>36.916666999999997</c:v>
                </c:pt>
                <c:pt idx="247">
                  <c:v>37.066667000000002</c:v>
                </c:pt>
                <c:pt idx="248">
                  <c:v>37.216667000000001</c:v>
                </c:pt>
                <c:pt idx="249">
                  <c:v>37.366667</c:v>
                </c:pt>
                <c:pt idx="250">
                  <c:v>37.516666999999998</c:v>
                </c:pt>
                <c:pt idx="251">
                  <c:v>37.666666999999997</c:v>
                </c:pt>
                <c:pt idx="252">
                  <c:v>37.816667000000002</c:v>
                </c:pt>
                <c:pt idx="253">
                  <c:v>37.966667000000001</c:v>
                </c:pt>
                <c:pt idx="254">
                  <c:v>38.116667</c:v>
                </c:pt>
                <c:pt idx="255">
                  <c:v>38.266666999999998</c:v>
                </c:pt>
                <c:pt idx="256">
                  <c:v>38.416666999999997</c:v>
                </c:pt>
                <c:pt idx="257">
                  <c:v>38.566667000000002</c:v>
                </c:pt>
                <c:pt idx="258">
                  <c:v>38.716667000000001</c:v>
                </c:pt>
                <c:pt idx="259">
                  <c:v>38.866667</c:v>
                </c:pt>
                <c:pt idx="260">
                  <c:v>39.016666999999998</c:v>
                </c:pt>
                <c:pt idx="261">
                  <c:v>39.166666999999997</c:v>
                </c:pt>
                <c:pt idx="262">
                  <c:v>39.316667000000002</c:v>
                </c:pt>
                <c:pt idx="263">
                  <c:v>39.466667000000001</c:v>
                </c:pt>
                <c:pt idx="264">
                  <c:v>39.616667</c:v>
                </c:pt>
                <c:pt idx="265">
                  <c:v>39.766666999999998</c:v>
                </c:pt>
                <c:pt idx="266">
                  <c:v>39.916666999999997</c:v>
                </c:pt>
                <c:pt idx="267">
                  <c:v>40.066667000000002</c:v>
                </c:pt>
                <c:pt idx="268">
                  <c:v>40.216667000000001</c:v>
                </c:pt>
                <c:pt idx="269">
                  <c:v>40.366667</c:v>
                </c:pt>
                <c:pt idx="270">
                  <c:v>40.516666999999998</c:v>
                </c:pt>
                <c:pt idx="271">
                  <c:v>40.666666999999997</c:v>
                </c:pt>
                <c:pt idx="272">
                  <c:v>40.816667000000002</c:v>
                </c:pt>
                <c:pt idx="273">
                  <c:v>40.966667000000001</c:v>
                </c:pt>
                <c:pt idx="274">
                  <c:v>41.116667</c:v>
                </c:pt>
                <c:pt idx="275">
                  <c:v>41.266666999999998</c:v>
                </c:pt>
                <c:pt idx="276">
                  <c:v>41.416666999999997</c:v>
                </c:pt>
                <c:pt idx="277">
                  <c:v>41.566667000000002</c:v>
                </c:pt>
                <c:pt idx="278">
                  <c:v>41.716667000000001</c:v>
                </c:pt>
                <c:pt idx="279">
                  <c:v>41.866667</c:v>
                </c:pt>
                <c:pt idx="280">
                  <c:v>42.016666999999998</c:v>
                </c:pt>
                <c:pt idx="281">
                  <c:v>42.166666999999997</c:v>
                </c:pt>
                <c:pt idx="282">
                  <c:v>42.316667000000002</c:v>
                </c:pt>
                <c:pt idx="283">
                  <c:v>42.466667000000001</c:v>
                </c:pt>
                <c:pt idx="284">
                  <c:v>42.616667</c:v>
                </c:pt>
                <c:pt idx="285">
                  <c:v>42.766666999999998</c:v>
                </c:pt>
                <c:pt idx="286">
                  <c:v>42.916666999999997</c:v>
                </c:pt>
                <c:pt idx="287">
                  <c:v>43.066667000000002</c:v>
                </c:pt>
                <c:pt idx="288">
                  <c:v>43.216667000000001</c:v>
                </c:pt>
                <c:pt idx="289">
                  <c:v>43.366667</c:v>
                </c:pt>
                <c:pt idx="290">
                  <c:v>43.516666999999998</c:v>
                </c:pt>
                <c:pt idx="291">
                  <c:v>43.666666999999997</c:v>
                </c:pt>
                <c:pt idx="292">
                  <c:v>43.816667000000002</c:v>
                </c:pt>
                <c:pt idx="293">
                  <c:v>43.966667000000001</c:v>
                </c:pt>
                <c:pt idx="294">
                  <c:v>44.116667</c:v>
                </c:pt>
                <c:pt idx="295">
                  <c:v>44.266666999999998</c:v>
                </c:pt>
                <c:pt idx="296">
                  <c:v>44.416666999999997</c:v>
                </c:pt>
                <c:pt idx="297">
                  <c:v>44.566667000000002</c:v>
                </c:pt>
                <c:pt idx="298">
                  <c:v>44.716667000000001</c:v>
                </c:pt>
                <c:pt idx="299">
                  <c:v>44.866667</c:v>
                </c:pt>
                <c:pt idx="300">
                  <c:v>45.016666999999998</c:v>
                </c:pt>
                <c:pt idx="301">
                  <c:v>45.166666999999997</c:v>
                </c:pt>
                <c:pt idx="302">
                  <c:v>45.316667000000002</c:v>
                </c:pt>
              </c:numCache>
            </c:numRef>
          </c:xVal>
          <c:yVal>
            <c:numRef>
              <c:f>Data!$F$5:$F$5000</c:f>
              <c:numCache>
                <c:formatCode>General</c:formatCode>
                <c:ptCount val="4996"/>
                <c:pt idx="0">
                  <c:v>91.997721999999996</c:v>
                </c:pt>
                <c:pt idx="1">
                  <c:v>91.997721999999996</c:v>
                </c:pt>
                <c:pt idx="2">
                  <c:v>91.997721999999996</c:v>
                </c:pt>
                <c:pt idx="3">
                  <c:v>91.997721999999996</c:v>
                </c:pt>
                <c:pt idx="4">
                  <c:v>91.997721999999996</c:v>
                </c:pt>
                <c:pt idx="5">
                  <c:v>91.997721999999996</c:v>
                </c:pt>
                <c:pt idx="6">
                  <c:v>91.997721999999996</c:v>
                </c:pt>
                <c:pt idx="7">
                  <c:v>91.997721999999996</c:v>
                </c:pt>
                <c:pt idx="8">
                  <c:v>91.997721999999996</c:v>
                </c:pt>
                <c:pt idx="9">
                  <c:v>91.997721999999996</c:v>
                </c:pt>
                <c:pt idx="10">
                  <c:v>91.997721999999996</c:v>
                </c:pt>
                <c:pt idx="11">
                  <c:v>91.997721999999996</c:v>
                </c:pt>
                <c:pt idx="12">
                  <c:v>91.997721999999996</c:v>
                </c:pt>
                <c:pt idx="13">
                  <c:v>91.997721999999996</c:v>
                </c:pt>
                <c:pt idx="14">
                  <c:v>91.997721999999996</c:v>
                </c:pt>
                <c:pt idx="15">
                  <c:v>91.997721999999996</c:v>
                </c:pt>
                <c:pt idx="16">
                  <c:v>91.997721999999996</c:v>
                </c:pt>
                <c:pt idx="17">
                  <c:v>91.997721999999996</c:v>
                </c:pt>
                <c:pt idx="18">
                  <c:v>91.997721999999996</c:v>
                </c:pt>
                <c:pt idx="19">
                  <c:v>91.997721999999996</c:v>
                </c:pt>
                <c:pt idx="20">
                  <c:v>91.997721999999996</c:v>
                </c:pt>
                <c:pt idx="21">
                  <c:v>91.997721999999996</c:v>
                </c:pt>
                <c:pt idx="22">
                  <c:v>91.997721999999996</c:v>
                </c:pt>
                <c:pt idx="23">
                  <c:v>91.997721999999996</c:v>
                </c:pt>
                <c:pt idx="24">
                  <c:v>91.997721999999996</c:v>
                </c:pt>
                <c:pt idx="25">
                  <c:v>91.997721999999996</c:v>
                </c:pt>
                <c:pt idx="26">
                  <c:v>91.997721999999996</c:v>
                </c:pt>
                <c:pt idx="27">
                  <c:v>91.997721999999996</c:v>
                </c:pt>
                <c:pt idx="28">
                  <c:v>91.997721999999996</c:v>
                </c:pt>
                <c:pt idx="29">
                  <c:v>91.997721999999996</c:v>
                </c:pt>
                <c:pt idx="30">
                  <c:v>91.997721999999996</c:v>
                </c:pt>
                <c:pt idx="31">
                  <c:v>91.997721999999996</c:v>
                </c:pt>
                <c:pt idx="32">
                  <c:v>91.997721999999996</c:v>
                </c:pt>
                <c:pt idx="33">
                  <c:v>91.997721999999996</c:v>
                </c:pt>
                <c:pt idx="34">
                  <c:v>91.997721999999996</c:v>
                </c:pt>
                <c:pt idx="35">
                  <c:v>91.997721999999996</c:v>
                </c:pt>
                <c:pt idx="36">
                  <c:v>91.997721999999996</c:v>
                </c:pt>
                <c:pt idx="37">
                  <c:v>91.997721999999996</c:v>
                </c:pt>
                <c:pt idx="38">
                  <c:v>91.997721999999996</c:v>
                </c:pt>
                <c:pt idx="39">
                  <c:v>91.997721999999996</c:v>
                </c:pt>
                <c:pt idx="40">
                  <c:v>91.997721999999996</c:v>
                </c:pt>
                <c:pt idx="41">
                  <c:v>91.997721999999996</c:v>
                </c:pt>
                <c:pt idx="42">
                  <c:v>91.997721999999996</c:v>
                </c:pt>
                <c:pt idx="43">
                  <c:v>91.997721999999996</c:v>
                </c:pt>
                <c:pt idx="44">
                  <c:v>91.997721999999996</c:v>
                </c:pt>
                <c:pt idx="45">
                  <c:v>91.997721999999996</c:v>
                </c:pt>
                <c:pt idx="46">
                  <c:v>91.997721999999996</c:v>
                </c:pt>
                <c:pt idx="47">
                  <c:v>91.997721999999996</c:v>
                </c:pt>
                <c:pt idx="48">
                  <c:v>91.997721999999996</c:v>
                </c:pt>
                <c:pt idx="49">
                  <c:v>91.997721999999996</c:v>
                </c:pt>
                <c:pt idx="50">
                  <c:v>91.997721999999996</c:v>
                </c:pt>
                <c:pt idx="51">
                  <c:v>91.997721999999996</c:v>
                </c:pt>
                <c:pt idx="52">
                  <c:v>91.997721999999996</c:v>
                </c:pt>
                <c:pt idx="53">
                  <c:v>91.997721999999996</c:v>
                </c:pt>
                <c:pt idx="54">
                  <c:v>91.997721999999996</c:v>
                </c:pt>
                <c:pt idx="55">
                  <c:v>91.997721999999996</c:v>
                </c:pt>
                <c:pt idx="56">
                  <c:v>91.997721999999996</c:v>
                </c:pt>
                <c:pt idx="57">
                  <c:v>91.997721999999996</c:v>
                </c:pt>
                <c:pt idx="58">
                  <c:v>91.997721999999996</c:v>
                </c:pt>
                <c:pt idx="59">
                  <c:v>91.997721999999996</c:v>
                </c:pt>
                <c:pt idx="60">
                  <c:v>91.997721999999996</c:v>
                </c:pt>
                <c:pt idx="61">
                  <c:v>91.997721999999996</c:v>
                </c:pt>
                <c:pt idx="62">
                  <c:v>91.997721999999996</c:v>
                </c:pt>
                <c:pt idx="63">
                  <c:v>91.997721999999996</c:v>
                </c:pt>
                <c:pt idx="64">
                  <c:v>91.997721999999996</c:v>
                </c:pt>
                <c:pt idx="65">
                  <c:v>91.997721999999996</c:v>
                </c:pt>
                <c:pt idx="66">
                  <c:v>91.997721999999996</c:v>
                </c:pt>
                <c:pt idx="67">
                  <c:v>91.997721999999996</c:v>
                </c:pt>
                <c:pt idx="68">
                  <c:v>91.997721999999996</c:v>
                </c:pt>
                <c:pt idx="69">
                  <c:v>91.997721999999996</c:v>
                </c:pt>
                <c:pt idx="70">
                  <c:v>91.997721999999996</c:v>
                </c:pt>
                <c:pt idx="71">
                  <c:v>91.997721999999996</c:v>
                </c:pt>
                <c:pt idx="72">
                  <c:v>91.997721999999996</c:v>
                </c:pt>
                <c:pt idx="73">
                  <c:v>91.997721999999996</c:v>
                </c:pt>
                <c:pt idx="74">
                  <c:v>91.997721999999996</c:v>
                </c:pt>
                <c:pt idx="75">
                  <c:v>91.997721999999996</c:v>
                </c:pt>
                <c:pt idx="76">
                  <c:v>91.997721999999996</c:v>
                </c:pt>
                <c:pt idx="77">
                  <c:v>91.997721999999996</c:v>
                </c:pt>
                <c:pt idx="78">
                  <c:v>91.997721999999996</c:v>
                </c:pt>
                <c:pt idx="79">
                  <c:v>91.997721999999996</c:v>
                </c:pt>
                <c:pt idx="80">
                  <c:v>91.997721999999996</c:v>
                </c:pt>
                <c:pt idx="81">
                  <c:v>91.997721999999996</c:v>
                </c:pt>
                <c:pt idx="82">
                  <c:v>91.997721999999996</c:v>
                </c:pt>
                <c:pt idx="83">
                  <c:v>91.997721999999996</c:v>
                </c:pt>
                <c:pt idx="84">
                  <c:v>91.997721999999996</c:v>
                </c:pt>
                <c:pt idx="85">
                  <c:v>91.997721999999996</c:v>
                </c:pt>
                <c:pt idx="86">
                  <c:v>91.997721999999996</c:v>
                </c:pt>
                <c:pt idx="87">
                  <c:v>91.997721999999996</c:v>
                </c:pt>
                <c:pt idx="88">
                  <c:v>91.997721999999996</c:v>
                </c:pt>
                <c:pt idx="89">
                  <c:v>91.997721999999996</c:v>
                </c:pt>
                <c:pt idx="90">
                  <c:v>91.997721999999996</c:v>
                </c:pt>
                <c:pt idx="91">
                  <c:v>91.997721999999996</c:v>
                </c:pt>
                <c:pt idx="92">
                  <c:v>91.997721999999996</c:v>
                </c:pt>
                <c:pt idx="93">
                  <c:v>91.997721999999996</c:v>
                </c:pt>
                <c:pt idx="94">
                  <c:v>91.997721999999996</c:v>
                </c:pt>
                <c:pt idx="95">
                  <c:v>91.997721999999996</c:v>
                </c:pt>
                <c:pt idx="96">
                  <c:v>91.997721999999996</c:v>
                </c:pt>
                <c:pt idx="97">
                  <c:v>91.997721999999996</c:v>
                </c:pt>
                <c:pt idx="98">
                  <c:v>91.997721999999996</c:v>
                </c:pt>
                <c:pt idx="99">
                  <c:v>91.997721999999996</c:v>
                </c:pt>
                <c:pt idx="100">
                  <c:v>91.997721999999996</c:v>
                </c:pt>
                <c:pt idx="101">
                  <c:v>91.997721999999996</c:v>
                </c:pt>
                <c:pt idx="102">
                  <c:v>91.997721999999996</c:v>
                </c:pt>
                <c:pt idx="103">
                  <c:v>91.997721999999996</c:v>
                </c:pt>
                <c:pt idx="104">
                  <c:v>91.997721999999996</c:v>
                </c:pt>
                <c:pt idx="105">
                  <c:v>91.997721999999996</c:v>
                </c:pt>
                <c:pt idx="106">
                  <c:v>91.997721999999996</c:v>
                </c:pt>
                <c:pt idx="107">
                  <c:v>91.997721999999996</c:v>
                </c:pt>
                <c:pt idx="108">
                  <c:v>91.997721999999996</c:v>
                </c:pt>
                <c:pt idx="109">
                  <c:v>91.997721999999996</c:v>
                </c:pt>
                <c:pt idx="110">
                  <c:v>91.997721999999996</c:v>
                </c:pt>
                <c:pt idx="111">
                  <c:v>91.997721999999996</c:v>
                </c:pt>
                <c:pt idx="112">
                  <c:v>91.997721999999996</c:v>
                </c:pt>
                <c:pt idx="113">
                  <c:v>91.997721999999996</c:v>
                </c:pt>
                <c:pt idx="114">
                  <c:v>91.997721999999996</c:v>
                </c:pt>
                <c:pt idx="115">
                  <c:v>91.997721999999996</c:v>
                </c:pt>
                <c:pt idx="116">
                  <c:v>91.997721999999996</c:v>
                </c:pt>
                <c:pt idx="117">
                  <c:v>91.997721999999996</c:v>
                </c:pt>
                <c:pt idx="118">
                  <c:v>91.997721999999996</c:v>
                </c:pt>
                <c:pt idx="119">
                  <c:v>91.997721999999996</c:v>
                </c:pt>
                <c:pt idx="120">
                  <c:v>91.997721999999996</c:v>
                </c:pt>
                <c:pt idx="121">
                  <c:v>91.997721999999996</c:v>
                </c:pt>
                <c:pt idx="122">
                  <c:v>91.997721999999996</c:v>
                </c:pt>
                <c:pt idx="123">
                  <c:v>91.997721999999996</c:v>
                </c:pt>
                <c:pt idx="124">
                  <c:v>91.997721999999996</c:v>
                </c:pt>
                <c:pt idx="125">
                  <c:v>91.997721999999996</c:v>
                </c:pt>
                <c:pt idx="126">
                  <c:v>91.997721999999996</c:v>
                </c:pt>
                <c:pt idx="127">
                  <c:v>91.997721999999996</c:v>
                </c:pt>
                <c:pt idx="128">
                  <c:v>91.997721999999996</c:v>
                </c:pt>
                <c:pt idx="129">
                  <c:v>91.997721999999996</c:v>
                </c:pt>
                <c:pt idx="130">
                  <c:v>91.997721999999996</c:v>
                </c:pt>
                <c:pt idx="131">
                  <c:v>91.997721999999996</c:v>
                </c:pt>
                <c:pt idx="132">
                  <c:v>91.997721999999996</c:v>
                </c:pt>
                <c:pt idx="133">
                  <c:v>91.997721999999996</c:v>
                </c:pt>
                <c:pt idx="134">
                  <c:v>91.997721999999996</c:v>
                </c:pt>
                <c:pt idx="135">
                  <c:v>91.997721999999996</c:v>
                </c:pt>
                <c:pt idx="136">
                  <c:v>91.997721999999996</c:v>
                </c:pt>
                <c:pt idx="137">
                  <c:v>91.997721999999996</c:v>
                </c:pt>
                <c:pt idx="138">
                  <c:v>91.997721999999996</c:v>
                </c:pt>
                <c:pt idx="139">
                  <c:v>91.997721999999996</c:v>
                </c:pt>
                <c:pt idx="140">
                  <c:v>91.997721999999996</c:v>
                </c:pt>
                <c:pt idx="141">
                  <c:v>91.997721999999996</c:v>
                </c:pt>
                <c:pt idx="142">
                  <c:v>91.997721999999996</c:v>
                </c:pt>
                <c:pt idx="143">
                  <c:v>91.997721999999996</c:v>
                </c:pt>
                <c:pt idx="144">
                  <c:v>91.997721999999996</c:v>
                </c:pt>
                <c:pt idx="145">
                  <c:v>91.997721999999996</c:v>
                </c:pt>
                <c:pt idx="146">
                  <c:v>91.997721999999996</c:v>
                </c:pt>
                <c:pt idx="147">
                  <c:v>91.997721999999996</c:v>
                </c:pt>
                <c:pt idx="148">
                  <c:v>91.997721999999996</c:v>
                </c:pt>
                <c:pt idx="149">
                  <c:v>91.997721999999996</c:v>
                </c:pt>
                <c:pt idx="150">
                  <c:v>91.997721999999996</c:v>
                </c:pt>
                <c:pt idx="151">
                  <c:v>91.997721999999996</c:v>
                </c:pt>
                <c:pt idx="152">
                  <c:v>91.997721999999996</c:v>
                </c:pt>
                <c:pt idx="153">
                  <c:v>91.997721999999996</c:v>
                </c:pt>
                <c:pt idx="154">
                  <c:v>91.997721999999996</c:v>
                </c:pt>
                <c:pt idx="155">
                  <c:v>91.997721999999996</c:v>
                </c:pt>
                <c:pt idx="156">
                  <c:v>91.997721999999996</c:v>
                </c:pt>
                <c:pt idx="157">
                  <c:v>91.997721999999996</c:v>
                </c:pt>
                <c:pt idx="158">
                  <c:v>91.997721999999996</c:v>
                </c:pt>
                <c:pt idx="159">
                  <c:v>91.997721999999996</c:v>
                </c:pt>
                <c:pt idx="160">
                  <c:v>91.997721999999996</c:v>
                </c:pt>
                <c:pt idx="161">
                  <c:v>91.997721999999996</c:v>
                </c:pt>
                <c:pt idx="162">
                  <c:v>91.997721999999996</c:v>
                </c:pt>
                <c:pt idx="163">
                  <c:v>91.997721999999996</c:v>
                </c:pt>
                <c:pt idx="164">
                  <c:v>91.997721999999996</c:v>
                </c:pt>
                <c:pt idx="165">
                  <c:v>91.997721999999996</c:v>
                </c:pt>
                <c:pt idx="166">
                  <c:v>91.997721999999996</c:v>
                </c:pt>
                <c:pt idx="167">
                  <c:v>91.997721999999996</c:v>
                </c:pt>
                <c:pt idx="168">
                  <c:v>91.997721999999996</c:v>
                </c:pt>
                <c:pt idx="169">
                  <c:v>91.997721999999996</c:v>
                </c:pt>
                <c:pt idx="170">
                  <c:v>91.997721999999996</c:v>
                </c:pt>
                <c:pt idx="171">
                  <c:v>91.997721999999996</c:v>
                </c:pt>
                <c:pt idx="172">
                  <c:v>91.997721999999996</c:v>
                </c:pt>
                <c:pt idx="173">
                  <c:v>91.997721999999996</c:v>
                </c:pt>
                <c:pt idx="174">
                  <c:v>91.997721999999996</c:v>
                </c:pt>
                <c:pt idx="175">
                  <c:v>91.997721999999996</c:v>
                </c:pt>
                <c:pt idx="176">
                  <c:v>91.997721999999996</c:v>
                </c:pt>
                <c:pt idx="177">
                  <c:v>91.997721999999996</c:v>
                </c:pt>
                <c:pt idx="178">
                  <c:v>91.997721999999996</c:v>
                </c:pt>
                <c:pt idx="179">
                  <c:v>91.997721999999996</c:v>
                </c:pt>
                <c:pt idx="180">
                  <c:v>91.997721999999996</c:v>
                </c:pt>
                <c:pt idx="181">
                  <c:v>91.997721999999996</c:v>
                </c:pt>
                <c:pt idx="182">
                  <c:v>91.997721999999996</c:v>
                </c:pt>
                <c:pt idx="183">
                  <c:v>91.997721999999996</c:v>
                </c:pt>
                <c:pt idx="184">
                  <c:v>91.997721999999996</c:v>
                </c:pt>
                <c:pt idx="185">
                  <c:v>91.997721999999996</c:v>
                </c:pt>
                <c:pt idx="186">
                  <c:v>91.997721999999996</c:v>
                </c:pt>
                <c:pt idx="187">
                  <c:v>91.997721999999996</c:v>
                </c:pt>
                <c:pt idx="188">
                  <c:v>91.997721999999996</c:v>
                </c:pt>
                <c:pt idx="189">
                  <c:v>91.997721999999996</c:v>
                </c:pt>
                <c:pt idx="190">
                  <c:v>91.997721999999996</c:v>
                </c:pt>
                <c:pt idx="191">
                  <c:v>91.997721999999996</c:v>
                </c:pt>
                <c:pt idx="192">
                  <c:v>91.997721999999996</c:v>
                </c:pt>
                <c:pt idx="193">
                  <c:v>91.997721999999996</c:v>
                </c:pt>
                <c:pt idx="194">
                  <c:v>91.997721999999996</c:v>
                </c:pt>
                <c:pt idx="195">
                  <c:v>91.997721999999996</c:v>
                </c:pt>
                <c:pt idx="196">
                  <c:v>91.997721999999996</c:v>
                </c:pt>
                <c:pt idx="197">
                  <c:v>91.997721999999996</c:v>
                </c:pt>
                <c:pt idx="198">
                  <c:v>91.997721999999996</c:v>
                </c:pt>
                <c:pt idx="199">
                  <c:v>91.997721999999996</c:v>
                </c:pt>
                <c:pt idx="200">
                  <c:v>91.997721999999996</c:v>
                </c:pt>
                <c:pt idx="201">
                  <c:v>91.997721999999996</c:v>
                </c:pt>
                <c:pt idx="202">
                  <c:v>91.997721999999996</c:v>
                </c:pt>
                <c:pt idx="203">
                  <c:v>91.997721999999996</c:v>
                </c:pt>
                <c:pt idx="204">
                  <c:v>91.997721999999996</c:v>
                </c:pt>
                <c:pt idx="205">
                  <c:v>91.997721999999996</c:v>
                </c:pt>
                <c:pt idx="206">
                  <c:v>91.997721999999996</c:v>
                </c:pt>
                <c:pt idx="207">
                  <c:v>91.997721999999996</c:v>
                </c:pt>
                <c:pt idx="208">
                  <c:v>91.997721999999996</c:v>
                </c:pt>
                <c:pt idx="209">
                  <c:v>91.997721999999996</c:v>
                </c:pt>
                <c:pt idx="210">
                  <c:v>91.997721999999996</c:v>
                </c:pt>
                <c:pt idx="211">
                  <c:v>91.997721999999996</c:v>
                </c:pt>
                <c:pt idx="212">
                  <c:v>91.997721999999996</c:v>
                </c:pt>
                <c:pt idx="213">
                  <c:v>91.997721999999996</c:v>
                </c:pt>
                <c:pt idx="214">
                  <c:v>91.997721999999996</c:v>
                </c:pt>
                <c:pt idx="215">
                  <c:v>91.997721999999996</c:v>
                </c:pt>
                <c:pt idx="216">
                  <c:v>91.997721999999996</c:v>
                </c:pt>
                <c:pt idx="217">
                  <c:v>91.997721999999996</c:v>
                </c:pt>
                <c:pt idx="218">
                  <c:v>91.997721999999996</c:v>
                </c:pt>
                <c:pt idx="219">
                  <c:v>91.997721999999996</c:v>
                </c:pt>
                <c:pt idx="220">
                  <c:v>91.997721999999996</c:v>
                </c:pt>
                <c:pt idx="221">
                  <c:v>91.997721999999996</c:v>
                </c:pt>
                <c:pt idx="222">
                  <c:v>91.997721999999996</c:v>
                </c:pt>
                <c:pt idx="223">
                  <c:v>91.997721999999996</c:v>
                </c:pt>
                <c:pt idx="224">
                  <c:v>91.997721999999996</c:v>
                </c:pt>
                <c:pt idx="225">
                  <c:v>91.997721999999996</c:v>
                </c:pt>
                <c:pt idx="226">
                  <c:v>91.997721999999996</c:v>
                </c:pt>
                <c:pt idx="227">
                  <c:v>91.997721999999996</c:v>
                </c:pt>
                <c:pt idx="228">
                  <c:v>91.997721999999996</c:v>
                </c:pt>
                <c:pt idx="229">
                  <c:v>91.997721999999996</c:v>
                </c:pt>
                <c:pt idx="230">
                  <c:v>91.997721999999996</c:v>
                </c:pt>
                <c:pt idx="231">
                  <c:v>91.997721999999996</c:v>
                </c:pt>
                <c:pt idx="232">
                  <c:v>91.997721999999996</c:v>
                </c:pt>
                <c:pt idx="233">
                  <c:v>91.997721999999996</c:v>
                </c:pt>
                <c:pt idx="234">
                  <c:v>91.997721999999996</c:v>
                </c:pt>
                <c:pt idx="235">
                  <c:v>91.997721999999996</c:v>
                </c:pt>
                <c:pt idx="236">
                  <c:v>91.997721999999996</c:v>
                </c:pt>
                <c:pt idx="237">
                  <c:v>91.997721999999996</c:v>
                </c:pt>
                <c:pt idx="238">
                  <c:v>91.997721999999996</c:v>
                </c:pt>
                <c:pt idx="239">
                  <c:v>91.997721999999996</c:v>
                </c:pt>
                <c:pt idx="240">
                  <c:v>91.997721999999996</c:v>
                </c:pt>
                <c:pt idx="241">
                  <c:v>91.997721999999996</c:v>
                </c:pt>
                <c:pt idx="242">
                  <c:v>91.997721999999996</c:v>
                </c:pt>
                <c:pt idx="243">
                  <c:v>91.997721999999996</c:v>
                </c:pt>
                <c:pt idx="244">
                  <c:v>91.997721999999996</c:v>
                </c:pt>
                <c:pt idx="245">
                  <c:v>91.997721999999996</c:v>
                </c:pt>
                <c:pt idx="246">
                  <c:v>91.997721999999996</c:v>
                </c:pt>
                <c:pt idx="247">
                  <c:v>91.997721999999996</c:v>
                </c:pt>
                <c:pt idx="248">
                  <c:v>91.997721999999996</c:v>
                </c:pt>
                <c:pt idx="249">
                  <c:v>91.997721999999996</c:v>
                </c:pt>
                <c:pt idx="250">
                  <c:v>91.997721999999996</c:v>
                </c:pt>
                <c:pt idx="251">
                  <c:v>91.997721999999996</c:v>
                </c:pt>
                <c:pt idx="252">
                  <c:v>91.997721999999996</c:v>
                </c:pt>
                <c:pt idx="253">
                  <c:v>91.997721999999996</c:v>
                </c:pt>
                <c:pt idx="254">
                  <c:v>91.997721999999996</c:v>
                </c:pt>
                <c:pt idx="255">
                  <c:v>91.997721999999996</c:v>
                </c:pt>
                <c:pt idx="256">
                  <c:v>91.997721999999996</c:v>
                </c:pt>
                <c:pt idx="257">
                  <c:v>91.997721999999996</c:v>
                </c:pt>
                <c:pt idx="258">
                  <c:v>91.997721999999996</c:v>
                </c:pt>
                <c:pt idx="259">
                  <c:v>91.997721999999996</c:v>
                </c:pt>
                <c:pt idx="260">
                  <c:v>91.997721999999996</c:v>
                </c:pt>
                <c:pt idx="261">
                  <c:v>91.997721999999996</c:v>
                </c:pt>
                <c:pt idx="262">
                  <c:v>91.997721999999996</c:v>
                </c:pt>
                <c:pt idx="263">
                  <c:v>91.997721999999996</c:v>
                </c:pt>
                <c:pt idx="264">
                  <c:v>91.997721999999996</c:v>
                </c:pt>
                <c:pt idx="265">
                  <c:v>91.997721999999996</c:v>
                </c:pt>
                <c:pt idx="266">
                  <c:v>91.997721999999996</c:v>
                </c:pt>
                <c:pt idx="267">
                  <c:v>91.997721999999996</c:v>
                </c:pt>
                <c:pt idx="268">
                  <c:v>91.997721999999996</c:v>
                </c:pt>
                <c:pt idx="269">
                  <c:v>91.997721999999996</c:v>
                </c:pt>
                <c:pt idx="270">
                  <c:v>91.997721999999996</c:v>
                </c:pt>
                <c:pt idx="271">
                  <c:v>91.997721999999996</c:v>
                </c:pt>
                <c:pt idx="272">
                  <c:v>91.997721999999996</c:v>
                </c:pt>
                <c:pt idx="273">
                  <c:v>91.997721999999996</c:v>
                </c:pt>
                <c:pt idx="274">
                  <c:v>91.997721999999996</c:v>
                </c:pt>
                <c:pt idx="275">
                  <c:v>91.997721999999996</c:v>
                </c:pt>
                <c:pt idx="276">
                  <c:v>91.997721999999996</c:v>
                </c:pt>
                <c:pt idx="277">
                  <c:v>91.997721999999996</c:v>
                </c:pt>
                <c:pt idx="278">
                  <c:v>91.997721999999996</c:v>
                </c:pt>
                <c:pt idx="279">
                  <c:v>91.997721999999996</c:v>
                </c:pt>
                <c:pt idx="280">
                  <c:v>91.997721999999996</c:v>
                </c:pt>
                <c:pt idx="281">
                  <c:v>91.997721999999996</c:v>
                </c:pt>
                <c:pt idx="282">
                  <c:v>91.997721999999996</c:v>
                </c:pt>
                <c:pt idx="283">
                  <c:v>91.997721999999996</c:v>
                </c:pt>
                <c:pt idx="284">
                  <c:v>91.997721999999996</c:v>
                </c:pt>
                <c:pt idx="285">
                  <c:v>91.997721999999996</c:v>
                </c:pt>
                <c:pt idx="286">
                  <c:v>91.997721999999996</c:v>
                </c:pt>
                <c:pt idx="287">
                  <c:v>91.997721999999996</c:v>
                </c:pt>
                <c:pt idx="288">
                  <c:v>91.997721999999996</c:v>
                </c:pt>
                <c:pt idx="289">
                  <c:v>91.997721999999996</c:v>
                </c:pt>
                <c:pt idx="290">
                  <c:v>91.997721999999996</c:v>
                </c:pt>
                <c:pt idx="291">
                  <c:v>91.997721999999996</c:v>
                </c:pt>
                <c:pt idx="292">
                  <c:v>91.997721999999996</c:v>
                </c:pt>
                <c:pt idx="293">
                  <c:v>91.997721999999996</c:v>
                </c:pt>
                <c:pt idx="294">
                  <c:v>91.997721999999996</c:v>
                </c:pt>
                <c:pt idx="295">
                  <c:v>91.997721999999996</c:v>
                </c:pt>
                <c:pt idx="296">
                  <c:v>91.997721999999996</c:v>
                </c:pt>
                <c:pt idx="297">
                  <c:v>91.997721999999996</c:v>
                </c:pt>
                <c:pt idx="298">
                  <c:v>91.997721999999996</c:v>
                </c:pt>
                <c:pt idx="299">
                  <c:v>91.997721999999996</c:v>
                </c:pt>
                <c:pt idx="300">
                  <c:v>91.997721999999996</c:v>
                </c:pt>
                <c:pt idx="301">
                  <c:v>91.997721999999996</c:v>
                </c:pt>
                <c:pt idx="302">
                  <c:v>91.997721999999996</c:v>
                </c:pt>
              </c:numCache>
            </c:numRef>
          </c:yVal>
          <c:smooth val="0"/>
        </c:ser>
        <c:ser>
          <c:idx val="1"/>
          <c:order val="1"/>
          <c:tx>
            <c:v>Measured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5"/>
            <c:spPr>
              <a:noFill/>
              <a:ln>
                <a:noFill/>
              </a:ln>
            </c:spPr>
          </c:marker>
          <c:xVal>
            <c:numRef>
              <c:f>Data!$D$5:$D$5000</c:f>
              <c:numCache>
                <c:formatCode>General</c:formatCode>
                <c:ptCount val="4996"/>
                <c:pt idx="0">
                  <c:v>1.66667E-2</c:v>
                </c:pt>
                <c:pt idx="1">
                  <c:v>0.1666667</c:v>
                </c:pt>
                <c:pt idx="2">
                  <c:v>0.31666670000000002</c:v>
                </c:pt>
                <c:pt idx="3">
                  <c:v>0.46666669999999999</c:v>
                </c:pt>
                <c:pt idx="4">
                  <c:v>0.61666670000000001</c:v>
                </c:pt>
                <c:pt idx="5">
                  <c:v>0.76666670000000003</c:v>
                </c:pt>
                <c:pt idx="6">
                  <c:v>0.91666669999999995</c:v>
                </c:pt>
                <c:pt idx="7">
                  <c:v>1.0666667000000001</c:v>
                </c:pt>
                <c:pt idx="8">
                  <c:v>1.2166667</c:v>
                </c:pt>
                <c:pt idx="9">
                  <c:v>1.3666666999999999</c:v>
                </c:pt>
                <c:pt idx="10">
                  <c:v>1.5166667</c:v>
                </c:pt>
                <c:pt idx="11">
                  <c:v>1.6666666999999999</c:v>
                </c:pt>
                <c:pt idx="12">
                  <c:v>1.8166667000000001</c:v>
                </c:pt>
                <c:pt idx="13">
                  <c:v>1.9666667</c:v>
                </c:pt>
                <c:pt idx="14">
                  <c:v>2.1166667000000001</c:v>
                </c:pt>
                <c:pt idx="15">
                  <c:v>2.2666667</c:v>
                </c:pt>
                <c:pt idx="16">
                  <c:v>2.4166666999999999</c:v>
                </c:pt>
                <c:pt idx="17">
                  <c:v>2.5666666999999999</c:v>
                </c:pt>
                <c:pt idx="18">
                  <c:v>2.7166667000000002</c:v>
                </c:pt>
                <c:pt idx="19">
                  <c:v>2.8666667000000001</c:v>
                </c:pt>
                <c:pt idx="20">
                  <c:v>3.0166667</c:v>
                </c:pt>
                <c:pt idx="21">
                  <c:v>3.1666666999999999</c:v>
                </c:pt>
                <c:pt idx="22">
                  <c:v>3.3166666999999999</c:v>
                </c:pt>
                <c:pt idx="23">
                  <c:v>3.4666667000000002</c:v>
                </c:pt>
                <c:pt idx="24">
                  <c:v>3.6166667000000001</c:v>
                </c:pt>
                <c:pt idx="25">
                  <c:v>3.7666667</c:v>
                </c:pt>
                <c:pt idx="26">
                  <c:v>3.9166666999999999</c:v>
                </c:pt>
                <c:pt idx="27">
                  <c:v>4.0666666999999999</c:v>
                </c:pt>
                <c:pt idx="28">
                  <c:v>4.2166667000000002</c:v>
                </c:pt>
                <c:pt idx="29">
                  <c:v>4.3666666999999997</c:v>
                </c:pt>
                <c:pt idx="30">
                  <c:v>4.5166667</c:v>
                </c:pt>
                <c:pt idx="31">
                  <c:v>4.6666667000000004</c:v>
                </c:pt>
                <c:pt idx="32">
                  <c:v>4.8166666999999999</c:v>
                </c:pt>
                <c:pt idx="33">
                  <c:v>4.9666667000000002</c:v>
                </c:pt>
                <c:pt idx="34">
                  <c:v>5.1166666999999997</c:v>
                </c:pt>
                <c:pt idx="35">
                  <c:v>5.2666667</c:v>
                </c:pt>
                <c:pt idx="36">
                  <c:v>5.4166667000000004</c:v>
                </c:pt>
                <c:pt idx="37">
                  <c:v>5.5666666999999999</c:v>
                </c:pt>
                <c:pt idx="38">
                  <c:v>5.7166667000000002</c:v>
                </c:pt>
                <c:pt idx="39">
                  <c:v>5.8666666999999997</c:v>
                </c:pt>
                <c:pt idx="40">
                  <c:v>6.0166667</c:v>
                </c:pt>
                <c:pt idx="41">
                  <c:v>6.1666667000000004</c:v>
                </c:pt>
                <c:pt idx="42">
                  <c:v>6.3166666999999999</c:v>
                </c:pt>
                <c:pt idx="43">
                  <c:v>6.4666667000000002</c:v>
                </c:pt>
                <c:pt idx="44">
                  <c:v>6.6166666999999997</c:v>
                </c:pt>
                <c:pt idx="45">
                  <c:v>6.7666667</c:v>
                </c:pt>
                <c:pt idx="46">
                  <c:v>6.9166667000000004</c:v>
                </c:pt>
                <c:pt idx="47">
                  <c:v>7.0666666999999999</c:v>
                </c:pt>
                <c:pt idx="48">
                  <c:v>7.2166667000000002</c:v>
                </c:pt>
                <c:pt idx="49">
                  <c:v>7.3666666999999997</c:v>
                </c:pt>
                <c:pt idx="50">
                  <c:v>7.5166667</c:v>
                </c:pt>
                <c:pt idx="51">
                  <c:v>7.6666667000000004</c:v>
                </c:pt>
                <c:pt idx="52">
                  <c:v>7.8166666999999999</c:v>
                </c:pt>
                <c:pt idx="53">
                  <c:v>7.9666667000000002</c:v>
                </c:pt>
                <c:pt idx="54">
                  <c:v>8.1166666999999997</c:v>
                </c:pt>
                <c:pt idx="55">
                  <c:v>8.2666667</c:v>
                </c:pt>
                <c:pt idx="56">
                  <c:v>8.4166667000000004</c:v>
                </c:pt>
                <c:pt idx="57">
                  <c:v>8.5666667000000007</c:v>
                </c:pt>
                <c:pt idx="58">
                  <c:v>8.7166666999999993</c:v>
                </c:pt>
                <c:pt idx="59">
                  <c:v>8.8666666999999997</c:v>
                </c:pt>
                <c:pt idx="60">
                  <c:v>9.0166667</c:v>
                </c:pt>
                <c:pt idx="61">
                  <c:v>9.1666667000000004</c:v>
                </c:pt>
                <c:pt idx="62">
                  <c:v>9.3166667000000007</c:v>
                </c:pt>
                <c:pt idx="63">
                  <c:v>9.4666666999999993</c:v>
                </c:pt>
                <c:pt idx="64">
                  <c:v>9.6166666999999997</c:v>
                </c:pt>
                <c:pt idx="65">
                  <c:v>9.7666667</c:v>
                </c:pt>
                <c:pt idx="66">
                  <c:v>9.9166667000000004</c:v>
                </c:pt>
                <c:pt idx="67">
                  <c:v>10.066667000000001</c:v>
                </c:pt>
                <c:pt idx="68">
                  <c:v>10.216666999999999</c:v>
                </c:pt>
                <c:pt idx="69">
                  <c:v>10.366667</c:v>
                </c:pt>
                <c:pt idx="70">
                  <c:v>10.516667</c:v>
                </c:pt>
                <c:pt idx="71">
                  <c:v>10.666667</c:v>
                </c:pt>
                <c:pt idx="72">
                  <c:v>10.816667000000001</c:v>
                </c:pt>
                <c:pt idx="73">
                  <c:v>10.966666999999999</c:v>
                </c:pt>
                <c:pt idx="74">
                  <c:v>11.116667</c:v>
                </c:pt>
                <c:pt idx="75">
                  <c:v>11.266667</c:v>
                </c:pt>
                <c:pt idx="76">
                  <c:v>11.416667</c:v>
                </c:pt>
                <c:pt idx="77">
                  <c:v>11.566667000000001</c:v>
                </c:pt>
                <c:pt idx="78">
                  <c:v>11.716666999999999</c:v>
                </c:pt>
                <c:pt idx="79">
                  <c:v>11.866667</c:v>
                </c:pt>
                <c:pt idx="80">
                  <c:v>12.016667</c:v>
                </c:pt>
                <c:pt idx="81">
                  <c:v>12.166667</c:v>
                </c:pt>
                <c:pt idx="82">
                  <c:v>12.316667000000001</c:v>
                </c:pt>
                <c:pt idx="83">
                  <c:v>12.466666999999999</c:v>
                </c:pt>
                <c:pt idx="84">
                  <c:v>12.616667</c:v>
                </c:pt>
                <c:pt idx="85">
                  <c:v>12.766667</c:v>
                </c:pt>
                <c:pt idx="86">
                  <c:v>12.916667</c:v>
                </c:pt>
                <c:pt idx="87">
                  <c:v>13.066667000000001</c:v>
                </c:pt>
                <c:pt idx="88">
                  <c:v>13.216666999999999</c:v>
                </c:pt>
                <c:pt idx="89">
                  <c:v>13.366667</c:v>
                </c:pt>
                <c:pt idx="90">
                  <c:v>13.516667</c:v>
                </c:pt>
                <c:pt idx="91">
                  <c:v>13.666667</c:v>
                </c:pt>
                <c:pt idx="92">
                  <c:v>13.816667000000001</c:v>
                </c:pt>
                <c:pt idx="93">
                  <c:v>13.966666999999999</c:v>
                </c:pt>
                <c:pt idx="94">
                  <c:v>14.116667</c:v>
                </c:pt>
                <c:pt idx="95">
                  <c:v>14.266667</c:v>
                </c:pt>
                <c:pt idx="96">
                  <c:v>14.416667</c:v>
                </c:pt>
                <c:pt idx="97">
                  <c:v>14.566667000000001</c:v>
                </c:pt>
                <c:pt idx="98">
                  <c:v>14.716666999999999</c:v>
                </c:pt>
                <c:pt idx="99">
                  <c:v>14.866667</c:v>
                </c:pt>
                <c:pt idx="100">
                  <c:v>15.016667</c:v>
                </c:pt>
                <c:pt idx="101">
                  <c:v>15.166667</c:v>
                </c:pt>
                <c:pt idx="102">
                  <c:v>15.316667000000001</c:v>
                </c:pt>
                <c:pt idx="103">
                  <c:v>15.466666999999999</c:v>
                </c:pt>
                <c:pt idx="104">
                  <c:v>15.616667</c:v>
                </c:pt>
                <c:pt idx="105">
                  <c:v>15.766667</c:v>
                </c:pt>
                <c:pt idx="106">
                  <c:v>15.916667</c:v>
                </c:pt>
                <c:pt idx="107">
                  <c:v>16.066666999999999</c:v>
                </c:pt>
                <c:pt idx="108">
                  <c:v>16.216667000000001</c:v>
                </c:pt>
                <c:pt idx="109">
                  <c:v>16.366667</c:v>
                </c:pt>
                <c:pt idx="110">
                  <c:v>16.516667000000002</c:v>
                </c:pt>
                <c:pt idx="111">
                  <c:v>16.666667</c:v>
                </c:pt>
                <c:pt idx="112">
                  <c:v>16.816666999999999</c:v>
                </c:pt>
                <c:pt idx="113">
                  <c:v>16.966667000000001</c:v>
                </c:pt>
                <c:pt idx="114">
                  <c:v>17.116667</c:v>
                </c:pt>
                <c:pt idx="115">
                  <c:v>17.266667000000002</c:v>
                </c:pt>
                <c:pt idx="116">
                  <c:v>17.416667</c:v>
                </c:pt>
                <c:pt idx="117">
                  <c:v>17.566666999999999</c:v>
                </c:pt>
                <c:pt idx="118">
                  <c:v>17.716667000000001</c:v>
                </c:pt>
                <c:pt idx="119">
                  <c:v>17.866667</c:v>
                </c:pt>
                <c:pt idx="120">
                  <c:v>18.016667000000002</c:v>
                </c:pt>
                <c:pt idx="121">
                  <c:v>18.166667</c:v>
                </c:pt>
                <c:pt idx="122">
                  <c:v>18.316666999999999</c:v>
                </c:pt>
                <c:pt idx="123">
                  <c:v>18.466667000000001</c:v>
                </c:pt>
                <c:pt idx="124">
                  <c:v>18.616667</c:v>
                </c:pt>
                <c:pt idx="125">
                  <c:v>18.766667000000002</c:v>
                </c:pt>
                <c:pt idx="126">
                  <c:v>18.916667</c:v>
                </c:pt>
                <c:pt idx="127">
                  <c:v>19.066666999999999</c:v>
                </c:pt>
                <c:pt idx="128">
                  <c:v>19.216667000000001</c:v>
                </c:pt>
                <c:pt idx="129">
                  <c:v>19.366667</c:v>
                </c:pt>
                <c:pt idx="130">
                  <c:v>19.516667000000002</c:v>
                </c:pt>
                <c:pt idx="131">
                  <c:v>19.666667</c:v>
                </c:pt>
                <c:pt idx="132">
                  <c:v>19.816666999999999</c:v>
                </c:pt>
                <c:pt idx="133">
                  <c:v>19.966667000000001</c:v>
                </c:pt>
                <c:pt idx="134">
                  <c:v>20.116667</c:v>
                </c:pt>
                <c:pt idx="135">
                  <c:v>20.266667000000002</c:v>
                </c:pt>
                <c:pt idx="136">
                  <c:v>20.416667</c:v>
                </c:pt>
                <c:pt idx="137">
                  <c:v>20.566666999999999</c:v>
                </c:pt>
                <c:pt idx="138">
                  <c:v>20.716667000000001</c:v>
                </c:pt>
                <c:pt idx="139">
                  <c:v>20.866667</c:v>
                </c:pt>
                <c:pt idx="140">
                  <c:v>21.016667000000002</c:v>
                </c:pt>
                <c:pt idx="141">
                  <c:v>21.166667</c:v>
                </c:pt>
                <c:pt idx="142">
                  <c:v>21.316666999999999</c:v>
                </c:pt>
                <c:pt idx="143">
                  <c:v>21.466667000000001</c:v>
                </c:pt>
                <c:pt idx="144">
                  <c:v>21.616667</c:v>
                </c:pt>
                <c:pt idx="145">
                  <c:v>21.766667000000002</c:v>
                </c:pt>
                <c:pt idx="146">
                  <c:v>21.916667</c:v>
                </c:pt>
                <c:pt idx="147">
                  <c:v>22.066666999999999</c:v>
                </c:pt>
                <c:pt idx="148">
                  <c:v>22.216667000000001</c:v>
                </c:pt>
                <c:pt idx="149">
                  <c:v>22.366667</c:v>
                </c:pt>
                <c:pt idx="150">
                  <c:v>22.516667000000002</c:v>
                </c:pt>
                <c:pt idx="151">
                  <c:v>22.666667</c:v>
                </c:pt>
                <c:pt idx="152">
                  <c:v>22.816666999999999</c:v>
                </c:pt>
                <c:pt idx="153">
                  <c:v>22.966667000000001</c:v>
                </c:pt>
                <c:pt idx="154">
                  <c:v>23.116667</c:v>
                </c:pt>
                <c:pt idx="155">
                  <c:v>23.266667000000002</c:v>
                </c:pt>
                <c:pt idx="156">
                  <c:v>23.416667</c:v>
                </c:pt>
                <c:pt idx="157">
                  <c:v>23.566666999999999</c:v>
                </c:pt>
                <c:pt idx="158">
                  <c:v>23.716667000000001</c:v>
                </c:pt>
                <c:pt idx="159">
                  <c:v>23.866667</c:v>
                </c:pt>
                <c:pt idx="160">
                  <c:v>24.016667000000002</c:v>
                </c:pt>
                <c:pt idx="161">
                  <c:v>24.166667</c:v>
                </c:pt>
                <c:pt idx="162">
                  <c:v>24.316666999999999</c:v>
                </c:pt>
                <c:pt idx="163">
                  <c:v>24.466667000000001</c:v>
                </c:pt>
                <c:pt idx="164">
                  <c:v>24.616667</c:v>
                </c:pt>
                <c:pt idx="165">
                  <c:v>24.766667000000002</c:v>
                </c:pt>
                <c:pt idx="166">
                  <c:v>24.916667</c:v>
                </c:pt>
                <c:pt idx="167">
                  <c:v>25.066666999999999</c:v>
                </c:pt>
                <c:pt idx="168">
                  <c:v>25.216667000000001</c:v>
                </c:pt>
                <c:pt idx="169">
                  <c:v>25.366667</c:v>
                </c:pt>
                <c:pt idx="170">
                  <c:v>25.516667000000002</c:v>
                </c:pt>
                <c:pt idx="171">
                  <c:v>25.666667</c:v>
                </c:pt>
                <c:pt idx="172">
                  <c:v>25.816666999999999</c:v>
                </c:pt>
                <c:pt idx="173">
                  <c:v>25.966667000000001</c:v>
                </c:pt>
                <c:pt idx="174">
                  <c:v>26.116667</c:v>
                </c:pt>
                <c:pt idx="175">
                  <c:v>26.266667000000002</c:v>
                </c:pt>
                <c:pt idx="176">
                  <c:v>26.416667</c:v>
                </c:pt>
                <c:pt idx="177">
                  <c:v>26.566666999999999</c:v>
                </c:pt>
                <c:pt idx="178">
                  <c:v>26.716667000000001</c:v>
                </c:pt>
                <c:pt idx="179">
                  <c:v>26.866667</c:v>
                </c:pt>
                <c:pt idx="180">
                  <c:v>27.016667000000002</c:v>
                </c:pt>
                <c:pt idx="181">
                  <c:v>27.166667</c:v>
                </c:pt>
                <c:pt idx="182">
                  <c:v>27.316666999999999</c:v>
                </c:pt>
                <c:pt idx="183">
                  <c:v>27.466667000000001</c:v>
                </c:pt>
                <c:pt idx="184">
                  <c:v>27.616667</c:v>
                </c:pt>
                <c:pt idx="185">
                  <c:v>27.766667000000002</c:v>
                </c:pt>
                <c:pt idx="186">
                  <c:v>27.916667</c:v>
                </c:pt>
                <c:pt idx="187">
                  <c:v>28.066666999999999</c:v>
                </c:pt>
                <c:pt idx="188">
                  <c:v>28.216667000000001</c:v>
                </c:pt>
                <c:pt idx="189">
                  <c:v>28.366667</c:v>
                </c:pt>
                <c:pt idx="190">
                  <c:v>28.516667000000002</c:v>
                </c:pt>
                <c:pt idx="191">
                  <c:v>28.666667</c:v>
                </c:pt>
                <c:pt idx="192">
                  <c:v>28.816666999999999</c:v>
                </c:pt>
                <c:pt idx="193">
                  <c:v>28.966667000000001</c:v>
                </c:pt>
                <c:pt idx="194">
                  <c:v>29.116667</c:v>
                </c:pt>
                <c:pt idx="195">
                  <c:v>29.266667000000002</c:v>
                </c:pt>
                <c:pt idx="196">
                  <c:v>29.416667</c:v>
                </c:pt>
                <c:pt idx="197">
                  <c:v>29.566666999999999</c:v>
                </c:pt>
                <c:pt idx="198">
                  <c:v>29.716667000000001</c:v>
                </c:pt>
                <c:pt idx="199">
                  <c:v>29.866667</c:v>
                </c:pt>
                <c:pt idx="200">
                  <c:v>30.016667000000002</c:v>
                </c:pt>
                <c:pt idx="201">
                  <c:v>30.166667</c:v>
                </c:pt>
                <c:pt idx="202">
                  <c:v>30.316666999999999</c:v>
                </c:pt>
                <c:pt idx="203">
                  <c:v>30.466667000000001</c:v>
                </c:pt>
                <c:pt idx="204">
                  <c:v>30.616667</c:v>
                </c:pt>
                <c:pt idx="205">
                  <c:v>30.766667000000002</c:v>
                </c:pt>
                <c:pt idx="206">
                  <c:v>30.916667</c:v>
                </c:pt>
                <c:pt idx="207">
                  <c:v>31.066666999999999</c:v>
                </c:pt>
                <c:pt idx="208">
                  <c:v>31.216667000000001</c:v>
                </c:pt>
                <c:pt idx="209">
                  <c:v>31.366667</c:v>
                </c:pt>
                <c:pt idx="210">
                  <c:v>31.516667000000002</c:v>
                </c:pt>
                <c:pt idx="211">
                  <c:v>31.666667</c:v>
                </c:pt>
                <c:pt idx="212">
                  <c:v>31.816666999999999</c:v>
                </c:pt>
                <c:pt idx="213">
                  <c:v>31.966667000000001</c:v>
                </c:pt>
                <c:pt idx="214">
                  <c:v>32.116667</c:v>
                </c:pt>
                <c:pt idx="215">
                  <c:v>32.266666999999998</c:v>
                </c:pt>
                <c:pt idx="216">
                  <c:v>32.416666999999997</c:v>
                </c:pt>
                <c:pt idx="217">
                  <c:v>32.566667000000002</c:v>
                </c:pt>
                <c:pt idx="218">
                  <c:v>32.716667000000001</c:v>
                </c:pt>
                <c:pt idx="219">
                  <c:v>32.866667</c:v>
                </c:pt>
                <c:pt idx="220">
                  <c:v>33.016666999999998</c:v>
                </c:pt>
                <c:pt idx="221">
                  <c:v>33.166666999999997</c:v>
                </c:pt>
                <c:pt idx="222">
                  <c:v>33.316667000000002</c:v>
                </c:pt>
                <c:pt idx="223">
                  <c:v>33.466667000000001</c:v>
                </c:pt>
                <c:pt idx="224">
                  <c:v>33.616667</c:v>
                </c:pt>
                <c:pt idx="225">
                  <c:v>33.766666999999998</c:v>
                </c:pt>
                <c:pt idx="226">
                  <c:v>33.916666999999997</c:v>
                </c:pt>
                <c:pt idx="227">
                  <c:v>34.066667000000002</c:v>
                </c:pt>
                <c:pt idx="228">
                  <c:v>34.216667000000001</c:v>
                </c:pt>
                <c:pt idx="229">
                  <c:v>34.366667</c:v>
                </c:pt>
                <c:pt idx="230">
                  <c:v>34.516666999999998</c:v>
                </c:pt>
                <c:pt idx="231">
                  <c:v>34.666666999999997</c:v>
                </c:pt>
                <c:pt idx="232">
                  <c:v>34.816667000000002</c:v>
                </c:pt>
                <c:pt idx="233">
                  <c:v>34.966667000000001</c:v>
                </c:pt>
                <c:pt idx="234">
                  <c:v>35.116667</c:v>
                </c:pt>
                <c:pt idx="235">
                  <c:v>35.266666999999998</c:v>
                </c:pt>
                <c:pt idx="236">
                  <c:v>35.416666999999997</c:v>
                </c:pt>
                <c:pt idx="237">
                  <c:v>35.566667000000002</c:v>
                </c:pt>
                <c:pt idx="238">
                  <c:v>35.716667000000001</c:v>
                </c:pt>
                <c:pt idx="239">
                  <c:v>35.866667</c:v>
                </c:pt>
                <c:pt idx="240">
                  <c:v>36.016666999999998</c:v>
                </c:pt>
                <c:pt idx="241">
                  <c:v>36.166666999999997</c:v>
                </c:pt>
                <c:pt idx="242">
                  <c:v>36.316667000000002</c:v>
                </c:pt>
                <c:pt idx="243">
                  <c:v>36.466667000000001</c:v>
                </c:pt>
                <c:pt idx="244">
                  <c:v>36.616667</c:v>
                </c:pt>
                <c:pt idx="245">
                  <c:v>36.766666999999998</c:v>
                </c:pt>
                <c:pt idx="246">
                  <c:v>36.916666999999997</c:v>
                </c:pt>
                <c:pt idx="247">
                  <c:v>37.066667000000002</c:v>
                </c:pt>
                <c:pt idx="248">
                  <c:v>37.216667000000001</c:v>
                </c:pt>
                <c:pt idx="249">
                  <c:v>37.366667</c:v>
                </c:pt>
                <c:pt idx="250">
                  <c:v>37.516666999999998</c:v>
                </c:pt>
                <c:pt idx="251">
                  <c:v>37.666666999999997</c:v>
                </c:pt>
                <c:pt idx="252">
                  <c:v>37.816667000000002</c:v>
                </c:pt>
                <c:pt idx="253">
                  <c:v>37.966667000000001</c:v>
                </c:pt>
                <c:pt idx="254">
                  <c:v>38.116667</c:v>
                </c:pt>
                <c:pt idx="255">
                  <c:v>38.266666999999998</c:v>
                </c:pt>
                <c:pt idx="256">
                  <c:v>38.416666999999997</c:v>
                </c:pt>
                <c:pt idx="257">
                  <c:v>38.566667000000002</c:v>
                </c:pt>
                <c:pt idx="258">
                  <c:v>38.716667000000001</c:v>
                </c:pt>
                <c:pt idx="259">
                  <c:v>38.866667</c:v>
                </c:pt>
                <c:pt idx="260">
                  <c:v>39.016666999999998</c:v>
                </c:pt>
                <c:pt idx="261">
                  <c:v>39.166666999999997</c:v>
                </c:pt>
                <c:pt idx="262">
                  <c:v>39.316667000000002</c:v>
                </c:pt>
                <c:pt idx="263">
                  <c:v>39.466667000000001</c:v>
                </c:pt>
                <c:pt idx="264">
                  <c:v>39.616667</c:v>
                </c:pt>
                <c:pt idx="265">
                  <c:v>39.766666999999998</c:v>
                </c:pt>
                <c:pt idx="266">
                  <c:v>39.916666999999997</c:v>
                </c:pt>
                <c:pt idx="267">
                  <c:v>40.066667000000002</c:v>
                </c:pt>
                <c:pt idx="268">
                  <c:v>40.216667000000001</c:v>
                </c:pt>
                <c:pt idx="269">
                  <c:v>40.366667</c:v>
                </c:pt>
                <c:pt idx="270">
                  <c:v>40.516666999999998</c:v>
                </c:pt>
                <c:pt idx="271">
                  <c:v>40.666666999999997</c:v>
                </c:pt>
                <c:pt idx="272">
                  <c:v>40.816667000000002</c:v>
                </c:pt>
                <c:pt idx="273">
                  <c:v>40.966667000000001</c:v>
                </c:pt>
                <c:pt idx="274">
                  <c:v>41.116667</c:v>
                </c:pt>
                <c:pt idx="275">
                  <c:v>41.266666999999998</c:v>
                </c:pt>
                <c:pt idx="276">
                  <c:v>41.416666999999997</c:v>
                </c:pt>
                <c:pt idx="277">
                  <c:v>41.566667000000002</c:v>
                </c:pt>
                <c:pt idx="278">
                  <c:v>41.716667000000001</c:v>
                </c:pt>
                <c:pt idx="279">
                  <c:v>41.866667</c:v>
                </c:pt>
                <c:pt idx="280">
                  <c:v>42.016666999999998</c:v>
                </c:pt>
                <c:pt idx="281">
                  <c:v>42.166666999999997</c:v>
                </c:pt>
                <c:pt idx="282">
                  <c:v>42.316667000000002</c:v>
                </c:pt>
                <c:pt idx="283">
                  <c:v>42.466667000000001</c:v>
                </c:pt>
                <c:pt idx="284">
                  <c:v>42.616667</c:v>
                </c:pt>
                <c:pt idx="285">
                  <c:v>42.766666999999998</c:v>
                </c:pt>
                <c:pt idx="286">
                  <c:v>42.916666999999997</c:v>
                </c:pt>
                <c:pt idx="287">
                  <c:v>43.066667000000002</c:v>
                </c:pt>
                <c:pt idx="288">
                  <c:v>43.216667000000001</c:v>
                </c:pt>
                <c:pt idx="289">
                  <c:v>43.366667</c:v>
                </c:pt>
                <c:pt idx="290">
                  <c:v>43.516666999999998</c:v>
                </c:pt>
                <c:pt idx="291">
                  <c:v>43.666666999999997</c:v>
                </c:pt>
                <c:pt idx="292">
                  <c:v>43.816667000000002</c:v>
                </c:pt>
                <c:pt idx="293">
                  <c:v>43.966667000000001</c:v>
                </c:pt>
                <c:pt idx="294">
                  <c:v>44.116667</c:v>
                </c:pt>
                <c:pt idx="295">
                  <c:v>44.266666999999998</c:v>
                </c:pt>
                <c:pt idx="296">
                  <c:v>44.416666999999997</c:v>
                </c:pt>
                <c:pt idx="297">
                  <c:v>44.566667000000002</c:v>
                </c:pt>
                <c:pt idx="298">
                  <c:v>44.716667000000001</c:v>
                </c:pt>
                <c:pt idx="299">
                  <c:v>44.866667</c:v>
                </c:pt>
                <c:pt idx="300">
                  <c:v>45.016666999999998</c:v>
                </c:pt>
                <c:pt idx="301">
                  <c:v>45.166666999999997</c:v>
                </c:pt>
                <c:pt idx="302">
                  <c:v>45.316667000000002</c:v>
                </c:pt>
              </c:numCache>
            </c:numRef>
          </c:xVal>
          <c:yVal>
            <c:numRef>
              <c:f>Data!$G$5:$G$5000</c:f>
              <c:numCache>
                <c:formatCode>General</c:formatCode>
                <c:ptCount val="4996"/>
                <c:pt idx="0">
                  <c:v>91.997721999999996</c:v>
                </c:pt>
                <c:pt idx="1">
                  <c:v>91.995109999999997</c:v>
                </c:pt>
                <c:pt idx="2">
                  <c:v>91.954723999999999</c:v>
                </c:pt>
                <c:pt idx="3">
                  <c:v>91.946714999999998</c:v>
                </c:pt>
                <c:pt idx="4">
                  <c:v>91.972268999999997</c:v>
                </c:pt>
                <c:pt idx="5">
                  <c:v>91.980659000000003</c:v>
                </c:pt>
                <c:pt idx="6">
                  <c:v>92.006856999999997</c:v>
                </c:pt>
                <c:pt idx="7">
                  <c:v>91.988904000000005</c:v>
                </c:pt>
                <c:pt idx="8">
                  <c:v>91.989703000000006</c:v>
                </c:pt>
                <c:pt idx="9">
                  <c:v>92.000501999999997</c:v>
                </c:pt>
                <c:pt idx="10">
                  <c:v>91.985108999999994</c:v>
                </c:pt>
                <c:pt idx="11">
                  <c:v>91.996252999999996</c:v>
                </c:pt>
                <c:pt idx="12">
                  <c:v>92.005101999999994</c:v>
                </c:pt>
                <c:pt idx="13">
                  <c:v>91.978736999999995</c:v>
                </c:pt>
                <c:pt idx="14">
                  <c:v>91.980733000000001</c:v>
                </c:pt>
                <c:pt idx="15">
                  <c:v>92.021289999999993</c:v>
                </c:pt>
                <c:pt idx="16">
                  <c:v>91.994327999999996</c:v>
                </c:pt>
                <c:pt idx="17">
                  <c:v>91.967201000000003</c:v>
                </c:pt>
                <c:pt idx="18">
                  <c:v>92.005601999999996</c:v>
                </c:pt>
                <c:pt idx="19">
                  <c:v>91.971372000000002</c:v>
                </c:pt>
                <c:pt idx="20">
                  <c:v>91.980908999999997</c:v>
                </c:pt>
                <c:pt idx="21">
                  <c:v>92.013960999999995</c:v>
                </c:pt>
                <c:pt idx="22">
                  <c:v>91.987549000000001</c:v>
                </c:pt>
                <c:pt idx="23">
                  <c:v>92.010267999999996</c:v>
                </c:pt>
                <c:pt idx="24">
                  <c:v>92.018478999999999</c:v>
                </c:pt>
                <c:pt idx="25">
                  <c:v>91.987083999999996</c:v>
                </c:pt>
                <c:pt idx="26">
                  <c:v>91.988888000000003</c:v>
                </c:pt>
                <c:pt idx="27">
                  <c:v>91.992891999999998</c:v>
                </c:pt>
                <c:pt idx="28">
                  <c:v>92.033739999999995</c:v>
                </c:pt>
                <c:pt idx="29">
                  <c:v>91.992371000000006</c:v>
                </c:pt>
                <c:pt idx="30">
                  <c:v>91.968997000000002</c:v>
                </c:pt>
                <c:pt idx="31">
                  <c:v>92.000513999999995</c:v>
                </c:pt>
                <c:pt idx="32">
                  <c:v>91.962027000000006</c:v>
                </c:pt>
                <c:pt idx="33">
                  <c:v>91.931037000000003</c:v>
                </c:pt>
                <c:pt idx="34">
                  <c:v>91.896800999999996</c:v>
                </c:pt>
                <c:pt idx="35">
                  <c:v>91.824234000000004</c:v>
                </c:pt>
                <c:pt idx="36">
                  <c:v>91.731465999999998</c:v>
                </c:pt>
                <c:pt idx="37">
                  <c:v>91.587889000000004</c:v>
                </c:pt>
                <c:pt idx="38">
                  <c:v>91.462858999999995</c:v>
                </c:pt>
                <c:pt idx="39">
                  <c:v>91.362588000000002</c:v>
                </c:pt>
                <c:pt idx="40">
                  <c:v>91.227738000000002</c:v>
                </c:pt>
                <c:pt idx="41">
                  <c:v>91.100944999999996</c:v>
                </c:pt>
                <c:pt idx="42">
                  <c:v>90.947917000000004</c:v>
                </c:pt>
                <c:pt idx="43">
                  <c:v>90.840166999999994</c:v>
                </c:pt>
                <c:pt idx="44">
                  <c:v>90.686730999999995</c:v>
                </c:pt>
                <c:pt idx="45">
                  <c:v>90.593886999999995</c:v>
                </c:pt>
                <c:pt idx="46">
                  <c:v>90.489829999999998</c:v>
                </c:pt>
                <c:pt idx="47">
                  <c:v>90.397364999999994</c:v>
                </c:pt>
                <c:pt idx="48">
                  <c:v>90.318858000000006</c:v>
                </c:pt>
                <c:pt idx="49">
                  <c:v>90.244215999999994</c:v>
                </c:pt>
                <c:pt idx="50">
                  <c:v>90.161914999999993</c:v>
                </c:pt>
                <c:pt idx="51">
                  <c:v>90.075215999999998</c:v>
                </c:pt>
                <c:pt idx="52">
                  <c:v>90.010951000000006</c:v>
                </c:pt>
                <c:pt idx="53">
                  <c:v>89.971812999999997</c:v>
                </c:pt>
                <c:pt idx="54">
                  <c:v>89.906980000000004</c:v>
                </c:pt>
                <c:pt idx="55">
                  <c:v>89.861853999999994</c:v>
                </c:pt>
                <c:pt idx="56">
                  <c:v>89.800503000000006</c:v>
                </c:pt>
                <c:pt idx="57">
                  <c:v>89.777922000000004</c:v>
                </c:pt>
                <c:pt idx="58">
                  <c:v>89.765287000000001</c:v>
                </c:pt>
                <c:pt idx="59">
                  <c:v>89.699151999999998</c:v>
                </c:pt>
                <c:pt idx="60">
                  <c:v>89.686499999999995</c:v>
                </c:pt>
                <c:pt idx="61">
                  <c:v>89.684529999999995</c:v>
                </c:pt>
                <c:pt idx="62">
                  <c:v>89.632733999999999</c:v>
                </c:pt>
                <c:pt idx="63">
                  <c:v>89.616062999999997</c:v>
                </c:pt>
                <c:pt idx="64">
                  <c:v>89.596224000000007</c:v>
                </c:pt>
                <c:pt idx="65">
                  <c:v>89.559434999999993</c:v>
                </c:pt>
                <c:pt idx="66">
                  <c:v>89.537148999999999</c:v>
                </c:pt>
                <c:pt idx="67">
                  <c:v>89.542786000000007</c:v>
                </c:pt>
                <c:pt idx="68">
                  <c:v>89.492650999999995</c:v>
                </c:pt>
                <c:pt idx="69">
                  <c:v>89.508604000000005</c:v>
                </c:pt>
                <c:pt idx="70">
                  <c:v>89.498817000000003</c:v>
                </c:pt>
                <c:pt idx="71">
                  <c:v>89.480686000000006</c:v>
                </c:pt>
                <c:pt idx="72">
                  <c:v>89.494084999999998</c:v>
                </c:pt>
                <c:pt idx="73">
                  <c:v>89.479491999999993</c:v>
                </c:pt>
                <c:pt idx="74">
                  <c:v>89.468823</c:v>
                </c:pt>
                <c:pt idx="75">
                  <c:v>89.490658999999994</c:v>
                </c:pt>
                <c:pt idx="76">
                  <c:v>89.445712999999998</c:v>
                </c:pt>
                <c:pt idx="77">
                  <c:v>89.438963000000001</c:v>
                </c:pt>
                <c:pt idx="78">
                  <c:v>89.433577999999997</c:v>
                </c:pt>
                <c:pt idx="79">
                  <c:v>89.432137999999995</c:v>
                </c:pt>
                <c:pt idx="80">
                  <c:v>89.464432000000002</c:v>
                </c:pt>
                <c:pt idx="81">
                  <c:v>89.442296999999996</c:v>
                </c:pt>
                <c:pt idx="82">
                  <c:v>89.46069</c:v>
                </c:pt>
                <c:pt idx="83">
                  <c:v>89.407938000000001</c:v>
                </c:pt>
                <c:pt idx="84">
                  <c:v>89.446616000000006</c:v>
                </c:pt>
                <c:pt idx="85">
                  <c:v>89.433420999999996</c:v>
                </c:pt>
                <c:pt idx="86">
                  <c:v>89.407205000000005</c:v>
                </c:pt>
                <c:pt idx="87">
                  <c:v>89.402704999999997</c:v>
                </c:pt>
                <c:pt idx="88">
                  <c:v>89.426992999999996</c:v>
                </c:pt>
                <c:pt idx="89">
                  <c:v>89.436065999999997</c:v>
                </c:pt>
                <c:pt idx="90">
                  <c:v>89.406836999999996</c:v>
                </c:pt>
                <c:pt idx="91">
                  <c:v>89.393379999999993</c:v>
                </c:pt>
                <c:pt idx="92">
                  <c:v>89.426878000000002</c:v>
                </c:pt>
                <c:pt idx="93">
                  <c:v>89.415087999999997</c:v>
                </c:pt>
                <c:pt idx="94">
                  <c:v>89.420095000000003</c:v>
                </c:pt>
                <c:pt idx="95">
                  <c:v>89.426312999999993</c:v>
                </c:pt>
                <c:pt idx="96">
                  <c:v>89.419162999999998</c:v>
                </c:pt>
                <c:pt idx="97">
                  <c:v>89.470815999999999</c:v>
                </c:pt>
                <c:pt idx="98">
                  <c:v>89.525690999999995</c:v>
                </c:pt>
                <c:pt idx="99">
                  <c:v>89.632782000000006</c:v>
                </c:pt>
                <c:pt idx="100">
                  <c:v>89.698674999999994</c:v>
                </c:pt>
                <c:pt idx="101">
                  <c:v>89.857945000000001</c:v>
                </c:pt>
                <c:pt idx="102">
                  <c:v>89.985968999999997</c:v>
                </c:pt>
                <c:pt idx="103">
                  <c:v>90.116519999999994</c:v>
                </c:pt>
                <c:pt idx="104">
                  <c:v>90.226376999999999</c:v>
                </c:pt>
                <c:pt idx="105">
                  <c:v>90.36318</c:v>
                </c:pt>
                <c:pt idx="106">
                  <c:v>90.493827999999993</c:v>
                </c:pt>
                <c:pt idx="107">
                  <c:v>90.609291999999996</c:v>
                </c:pt>
                <c:pt idx="108">
                  <c:v>90.717624000000001</c:v>
                </c:pt>
                <c:pt idx="109">
                  <c:v>90.802377000000007</c:v>
                </c:pt>
                <c:pt idx="110">
                  <c:v>90.909681000000006</c:v>
                </c:pt>
                <c:pt idx="111">
                  <c:v>91.013737000000006</c:v>
                </c:pt>
                <c:pt idx="112">
                  <c:v>91.125434999999996</c:v>
                </c:pt>
                <c:pt idx="113">
                  <c:v>91.189032999999995</c:v>
                </c:pt>
                <c:pt idx="114">
                  <c:v>91.271496999999997</c:v>
                </c:pt>
                <c:pt idx="115">
                  <c:v>91.307070999999993</c:v>
                </c:pt>
                <c:pt idx="116">
                  <c:v>91.370937999999995</c:v>
                </c:pt>
                <c:pt idx="117">
                  <c:v>91.395607999999996</c:v>
                </c:pt>
                <c:pt idx="118">
                  <c:v>91.456072000000006</c:v>
                </c:pt>
                <c:pt idx="119">
                  <c:v>91.510109999999997</c:v>
                </c:pt>
                <c:pt idx="120">
                  <c:v>91.532533999999998</c:v>
                </c:pt>
                <c:pt idx="121">
                  <c:v>91.601343999999997</c:v>
                </c:pt>
                <c:pt idx="122">
                  <c:v>91.639020000000002</c:v>
                </c:pt>
                <c:pt idx="123">
                  <c:v>91.662379000000001</c:v>
                </c:pt>
                <c:pt idx="124">
                  <c:v>91.680474000000004</c:v>
                </c:pt>
                <c:pt idx="125">
                  <c:v>91.729837000000003</c:v>
                </c:pt>
                <c:pt idx="126">
                  <c:v>91.725313999999997</c:v>
                </c:pt>
                <c:pt idx="127">
                  <c:v>91.740461999999994</c:v>
                </c:pt>
                <c:pt idx="128">
                  <c:v>91.746521000000001</c:v>
                </c:pt>
                <c:pt idx="129">
                  <c:v>91.763200999999995</c:v>
                </c:pt>
                <c:pt idx="130">
                  <c:v>91.769810000000007</c:v>
                </c:pt>
                <c:pt idx="131">
                  <c:v>91.830046999999993</c:v>
                </c:pt>
                <c:pt idx="132">
                  <c:v>91.836380000000005</c:v>
                </c:pt>
                <c:pt idx="133">
                  <c:v>91.881702000000004</c:v>
                </c:pt>
                <c:pt idx="134">
                  <c:v>91.861979000000005</c:v>
                </c:pt>
                <c:pt idx="135">
                  <c:v>91.867823000000001</c:v>
                </c:pt>
                <c:pt idx="136">
                  <c:v>91.871972999999997</c:v>
                </c:pt>
                <c:pt idx="137">
                  <c:v>91.893135999999998</c:v>
                </c:pt>
                <c:pt idx="138">
                  <c:v>91.885330999999994</c:v>
                </c:pt>
                <c:pt idx="139">
                  <c:v>91.898109000000005</c:v>
                </c:pt>
                <c:pt idx="140">
                  <c:v>91.901668999999998</c:v>
                </c:pt>
                <c:pt idx="141">
                  <c:v>91.905613000000002</c:v>
                </c:pt>
                <c:pt idx="142">
                  <c:v>91.926524999999998</c:v>
                </c:pt>
                <c:pt idx="143">
                  <c:v>91.930197000000007</c:v>
                </c:pt>
                <c:pt idx="144">
                  <c:v>91.952370999999999</c:v>
                </c:pt>
                <c:pt idx="145">
                  <c:v>91.947744999999998</c:v>
                </c:pt>
                <c:pt idx="146">
                  <c:v>91.963094999999996</c:v>
                </c:pt>
                <c:pt idx="147">
                  <c:v>91.942329999999998</c:v>
                </c:pt>
                <c:pt idx="148">
                  <c:v>91.955134999999999</c:v>
                </c:pt>
                <c:pt idx="149">
                  <c:v>91.941429999999997</c:v>
                </c:pt>
                <c:pt idx="150">
                  <c:v>91.936897999999999</c:v>
                </c:pt>
                <c:pt idx="151">
                  <c:v>91.965890000000002</c:v>
                </c:pt>
                <c:pt idx="152">
                  <c:v>91.984613999999993</c:v>
                </c:pt>
                <c:pt idx="153">
                  <c:v>91.949331000000001</c:v>
                </c:pt>
                <c:pt idx="154">
                  <c:v>91.957650000000001</c:v>
                </c:pt>
                <c:pt idx="155">
                  <c:v>91.970871000000002</c:v>
                </c:pt>
                <c:pt idx="156">
                  <c:v>91.962682999999998</c:v>
                </c:pt>
                <c:pt idx="157">
                  <c:v>91.985640000000004</c:v>
                </c:pt>
                <c:pt idx="158">
                  <c:v>91.973444000000001</c:v>
                </c:pt>
                <c:pt idx="159">
                  <c:v>91.974245999999994</c:v>
                </c:pt>
                <c:pt idx="160">
                  <c:v>91.969401000000005</c:v>
                </c:pt>
                <c:pt idx="161">
                  <c:v>91.966002000000003</c:v>
                </c:pt>
                <c:pt idx="162">
                  <c:v>91.979793999999998</c:v>
                </c:pt>
                <c:pt idx="163">
                  <c:v>91.989096000000004</c:v>
                </c:pt>
                <c:pt idx="164">
                  <c:v>91.979659999999996</c:v>
                </c:pt>
                <c:pt idx="165">
                  <c:v>91.954252999999994</c:v>
                </c:pt>
                <c:pt idx="166">
                  <c:v>91.893770000000004</c:v>
                </c:pt>
                <c:pt idx="167">
                  <c:v>91.785042000000004</c:v>
                </c:pt>
                <c:pt idx="168">
                  <c:v>91.663066000000001</c:v>
                </c:pt>
                <c:pt idx="169">
                  <c:v>91.460329000000002</c:v>
                </c:pt>
                <c:pt idx="170">
                  <c:v>91.199116000000004</c:v>
                </c:pt>
                <c:pt idx="171">
                  <c:v>90.980080999999998</c:v>
                </c:pt>
                <c:pt idx="172">
                  <c:v>90.696202999999997</c:v>
                </c:pt>
                <c:pt idx="173">
                  <c:v>90.381591999999998</c:v>
                </c:pt>
                <c:pt idx="174">
                  <c:v>90.100521999999998</c:v>
                </c:pt>
                <c:pt idx="175">
                  <c:v>89.880163999999994</c:v>
                </c:pt>
                <c:pt idx="176">
                  <c:v>89.567499999999995</c:v>
                </c:pt>
                <c:pt idx="177">
                  <c:v>89.320724999999996</c:v>
                </c:pt>
                <c:pt idx="178">
                  <c:v>89.070150999999996</c:v>
                </c:pt>
                <c:pt idx="179">
                  <c:v>88.825232</c:v>
                </c:pt>
                <c:pt idx="180">
                  <c:v>88.617463999999998</c:v>
                </c:pt>
                <c:pt idx="181">
                  <c:v>88.439561999999995</c:v>
                </c:pt>
                <c:pt idx="182">
                  <c:v>88.232703999999998</c:v>
                </c:pt>
                <c:pt idx="183">
                  <c:v>88.070645999999996</c:v>
                </c:pt>
                <c:pt idx="184">
                  <c:v>87.902617000000006</c:v>
                </c:pt>
                <c:pt idx="185">
                  <c:v>87.738477000000003</c:v>
                </c:pt>
                <c:pt idx="186">
                  <c:v>87.661199999999994</c:v>
                </c:pt>
                <c:pt idx="187">
                  <c:v>87.525554</c:v>
                </c:pt>
                <c:pt idx="188">
                  <c:v>87.420392000000007</c:v>
                </c:pt>
                <c:pt idx="189">
                  <c:v>87.347234999999998</c:v>
                </c:pt>
                <c:pt idx="190">
                  <c:v>87.245029000000002</c:v>
                </c:pt>
                <c:pt idx="191">
                  <c:v>87.112925000000004</c:v>
                </c:pt>
                <c:pt idx="192">
                  <c:v>87.087477000000007</c:v>
                </c:pt>
                <c:pt idx="193">
                  <c:v>87.014082999999999</c:v>
                </c:pt>
                <c:pt idx="194">
                  <c:v>86.960870999999997</c:v>
                </c:pt>
                <c:pt idx="195">
                  <c:v>86.924627999999998</c:v>
                </c:pt>
                <c:pt idx="196">
                  <c:v>86.882936999999998</c:v>
                </c:pt>
                <c:pt idx="197">
                  <c:v>86.868808000000001</c:v>
                </c:pt>
                <c:pt idx="198">
                  <c:v>86.825355000000002</c:v>
                </c:pt>
                <c:pt idx="199">
                  <c:v>86.774458999999993</c:v>
                </c:pt>
                <c:pt idx="200">
                  <c:v>86.757020999999995</c:v>
                </c:pt>
                <c:pt idx="201">
                  <c:v>86.745328000000001</c:v>
                </c:pt>
                <c:pt idx="202">
                  <c:v>86.728103000000004</c:v>
                </c:pt>
                <c:pt idx="203">
                  <c:v>86.738507999999996</c:v>
                </c:pt>
                <c:pt idx="204">
                  <c:v>86.699175999999994</c:v>
                </c:pt>
                <c:pt idx="205">
                  <c:v>86.666318000000004</c:v>
                </c:pt>
                <c:pt idx="206">
                  <c:v>86.691370000000006</c:v>
                </c:pt>
                <c:pt idx="207">
                  <c:v>86.687782999999996</c:v>
                </c:pt>
                <c:pt idx="208">
                  <c:v>86.701610000000002</c:v>
                </c:pt>
                <c:pt idx="209">
                  <c:v>86.679302000000007</c:v>
                </c:pt>
                <c:pt idx="210">
                  <c:v>86.683246999999994</c:v>
                </c:pt>
                <c:pt idx="211">
                  <c:v>86.664303000000004</c:v>
                </c:pt>
                <c:pt idx="212">
                  <c:v>86.709502999999998</c:v>
                </c:pt>
                <c:pt idx="213">
                  <c:v>86.676922000000005</c:v>
                </c:pt>
                <c:pt idx="214">
                  <c:v>86.661681999999999</c:v>
                </c:pt>
                <c:pt idx="215">
                  <c:v>86.658371000000002</c:v>
                </c:pt>
                <c:pt idx="216">
                  <c:v>86.678567000000001</c:v>
                </c:pt>
                <c:pt idx="217">
                  <c:v>86.672657999999998</c:v>
                </c:pt>
                <c:pt idx="218">
                  <c:v>86.643777</c:v>
                </c:pt>
                <c:pt idx="219">
                  <c:v>86.668789000000004</c:v>
                </c:pt>
                <c:pt idx="220">
                  <c:v>86.652074999999996</c:v>
                </c:pt>
                <c:pt idx="221">
                  <c:v>86.671249000000003</c:v>
                </c:pt>
                <c:pt idx="222">
                  <c:v>86.673781000000005</c:v>
                </c:pt>
                <c:pt idx="223">
                  <c:v>86.654640000000001</c:v>
                </c:pt>
                <c:pt idx="224">
                  <c:v>86.664608000000001</c:v>
                </c:pt>
                <c:pt idx="225">
                  <c:v>86.652991</c:v>
                </c:pt>
                <c:pt idx="226">
                  <c:v>86.667055000000005</c:v>
                </c:pt>
                <c:pt idx="227">
                  <c:v>86.671605</c:v>
                </c:pt>
                <c:pt idx="228">
                  <c:v>86.663843</c:v>
                </c:pt>
                <c:pt idx="229">
                  <c:v>86.675470000000004</c:v>
                </c:pt>
                <c:pt idx="230">
                  <c:v>86.677690999999996</c:v>
                </c:pt>
                <c:pt idx="231">
                  <c:v>86.695825999999997</c:v>
                </c:pt>
                <c:pt idx="232">
                  <c:v>86.724941999999999</c:v>
                </c:pt>
                <c:pt idx="233">
                  <c:v>86.867096000000004</c:v>
                </c:pt>
                <c:pt idx="234">
                  <c:v>87.007161999999994</c:v>
                </c:pt>
                <c:pt idx="235">
                  <c:v>87.229140999999998</c:v>
                </c:pt>
                <c:pt idx="236">
                  <c:v>87.419205000000005</c:v>
                </c:pt>
                <c:pt idx="237">
                  <c:v>87.663792999999998</c:v>
                </c:pt>
                <c:pt idx="238">
                  <c:v>87.936903999999998</c:v>
                </c:pt>
                <c:pt idx="239">
                  <c:v>88.229556000000002</c:v>
                </c:pt>
                <c:pt idx="240">
                  <c:v>88.511505</c:v>
                </c:pt>
                <c:pt idx="241">
                  <c:v>88.778124000000005</c:v>
                </c:pt>
                <c:pt idx="242">
                  <c:v>89.071370000000002</c:v>
                </c:pt>
                <c:pt idx="243">
                  <c:v>89.309544000000002</c:v>
                </c:pt>
                <c:pt idx="244">
                  <c:v>89.560272999999995</c:v>
                </c:pt>
                <c:pt idx="245">
                  <c:v>89.748683999999997</c:v>
                </c:pt>
                <c:pt idx="246">
                  <c:v>89.975898000000001</c:v>
                </c:pt>
                <c:pt idx="247">
                  <c:v>90.184560000000005</c:v>
                </c:pt>
                <c:pt idx="248">
                  <c:v>90.336607000000001</c:v>
                </c:pt>
                <c:pt idx="249">
                  <c:v>90.497613000000001</c:v>
                </c:pt>
                <c:pt idx="250">
                  <c:v>90.658280000000005</c:v>
                </c:pt>
                <c:pt idx="251">
                  <c:v>90.795072000000005</c:v>
                </c:pt>
                <c:pt idx="252">
                  <c:v>90.887201000000005</c:v>
                </c:pt>
                <c:pt idx="253">
                  <c:v>90.984363999999999</c:v>
                </c:pt>
                <c:pt idx="254">
                  <c:v>91.086344999999994</c:v>
                </c:pt>
                <c:pt idx="255">
                  <c:v>91.147690999999995</c:v>
                </c:pt>
                <c:pt idx="256">
                  <c:v>91.199102999999994</c:v>
                </c:pt>
                <c:pt idx="257">
                  <c:v>91.282781999999997</c:v>
                </c:pt>
                <c:pt idx="258">
                  <c:v>91.343728999999996</c:v>
                </c:pt>
                <c:pt idx="259">
                  <c:v>91.406972999999994</c:v>
                </c:pt>
                <c:pt idx="260">
                  <c:v>91.437139000000002</c:v>
                </c:pt>
                <c:pt idx="261">
                  <c:v>91.488448000000005</c:v>
                </c:pt>
                <c:pt idx="262">
                  <c:v>91.541555000000002</c:v>
                </c:pt>
                <c:pt idx="263">
                  <c:v>91.560214999999999</c:v>
                </c:pt>
                <c:pt idx="264">
                  <c:v>91.592903000000007</c:v>
                </c:pt>
                <c:pt idx="265">
                  <c:v>91.634883000000002</c:v>
                </c:pt>
                <c:pt idx="266">
                  <c:v>91.657504000000003</c:v>
                </c:pt>
                <c:pt idx="267">
                  <c:v>91.668869000000001</c:v>
                </c:pt>
                <c:pt idx="268">
                  <c:v>91.682401999999996</c:v>
                </c:pt>
                <c:pt idx="269">
                  <c:v>91.698241999999993</c:v>
                </c:pt>
                <c:pt idx="270">
                  <c:v>91.732471000000004</c:v>
                </c:pt>
                <c:pt idx="271">
                  <c:v>91.797135999999995</c:v>
                </c:pt>
                <c:pt idx="272">
                  <c:v>91.824259999999995</c:v>
                </c:pt>
                <c:pt idx="273">
                  <c:v>91.805442999999997</c:v>
                </c:pt>
                <c:pt idx="274">
                  <c:v>91.831671</c:v>
                </c:pt>
                <c:pt idx="275">
                  <c:v>91.812252000000001</c:v>
                </c:pt>
                <c:pt idx="276">
                  <c:v>91.826742999999993</c:v>
                </c:pt>
                <c:pt idx="277">
                  <c:v>91.826498999999998</c:v>
                </c:pt>
                <c:pt idx="278">
                  <c:v>91.851370000000003</c:v>
                </c:pt>
                <c:pt idx="279">
                  <c:v>91.886475000000004</c:v>
                </c:pt>
                <c:pt idx="280">
                  <c:v>91.869697000000002</c:v>
                </c:pt>
                <c:pt idx="281">
                  <c:v>91.887646000000004</c:v>
                </c:pt>
                <c:pt idx="282">
                  <c:v>91.899857999999995</c:v>
                </c:pt>
                <c:pt idx="283">
                  <c:v>91.882705999999999</c:v>
                </c:pt>
                <c:pt idx="284">
                  <c:v>91.941152000000002</c:v>
                </c:pt>
                <c:pt idx="285">
                  <c:v>91.947872000000004</c:v>
                </c:pt>
                <c:pt idx="286">
                  <c:v>91.900507000000005</c:v>
                </c:pt>
                <c:pt idx="287">
                  <c:v>91.893983000000006</c:v>
                </c:pt>
                <c:pt idx="288">
                  <c:v>91.921481</c:v>
                </c:pt>
                <c:pt idx="289">
                  <c:v>91.934167000000002</c:v>
                </c:pt>
                <c:pt idx="290">
                  <c:v>91.945065</c:v>
                </c:pt>
                <c:pt idx="291">
                  <c:v>91.951402000000002</c:v>
                </c:pt>
                <c:pt idx="292">
                  <c:v>91.959986999999998</c:v>
                </c:pt>
                <c:pt idx="293">
                  <c:v>91.951736999999994</c:v>
                </c:pt>
                <c:pt idx="294">
                  <c:v>91.958382</c:v>
                </c:pt>
                <c:pt idx="295">
                  <c:v>91.966122999999996</c:v>
                </c:pt>
                <c:pt idx="296">
                  <c:v>91.977812999999998</c:v>
                </c:pt>
                <c:pt idx="297">
                  <c:v>91.973828999999995</c:v>
                </c:pt>
                <c:pt idx="298">
                  <c:v>91.919777999999994</c:v>
                </c:pt>
                <c:pt idx="299">
                  <c:v>91.986738000000003</c:v>
                </c:pt>
                <c:pt idx="300">
                  <c:v>91.950863999999996</c:v>
                </c:pt>
                <c:pt idx="301">
                  <c:v>91.951402999999999</c:v>
                </c:pt>
                <c:pt idx="302">
                  <c:v>91.961780000000005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014016"/>
        <c:axId val="64018624"/>
      </c:scatterChart>
      <c:valAx>
        <c:axId val="640140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</a:t>
                </a:r>
              </a:p>
            </c:rich>
          </c:tx>
          <c:layout>
            <c:manualLayout>
              <c:xMode val="edge"/>
              <c:yMode val="edge"/>
              <c:x val="0.50916496945010181"/>
              <c:y val="0.904522613065326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64018624"/>
        <c:crosses val="autoZero"/>
        <c:crossBetween val="midCat"/>
      </c:valAx>
      <c:valAx>
        <c:axId val="640186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Output</a:t>
                </a:r>
                <a:r>
                  <a:rPr lang="en-US" baseline="0"/>
                  <a:t> (PV)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4589460564004843E-2"/>
              <c:y val="0.223006568623366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6401401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72793058401946331"/>
          <c:y val="4.0782124456665132E-2"/>
          <c:w val="0.23102061899013196"/>
          <c:h val="0.15818608216913904"/>
        </c:manualLayout>
      </c:layout>
      <c:overlay val="1"/>
      <c:spPr>
        <a:solidFill>
          <a:schemeClr val="bg1"/>
        </a:solidFill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Manipulated</a:t>
            </a:r>
            <a:r>
              <a:rPr lang="en-US" baseline="0"/>
              <a:t> Variable</a:t>
            </a:r>
            <a:endParaRPr lang="en-US"/>
          </a:p>
        </c:rich>
      </c:tx>
      <c:layout>
        <c:manualLayout>
          <c:xMode val="edge"/>
          <c:yMode val="edge"/>
          <c:x val="0.39992377665120621"/>
          <c:y val="3.266313932980599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5868478768921"/>
          <c:y val="0.17839195979899497"/>
          <c:w val="0.78728843826028594"/>
          <c:h val="0.56358510741712831"/>
        </c:manualLayout>
      </c:layout>
      <c:scatterChart>
        <c:scatterStyle val="lineMarker"/>
        <c:varyColors val="0"/>
        <c:ser>
          <c:idx val="2"/>
          <c:order val="0"/>
          <c:tx>
            <c:v>Manipulated</c:v>
          </c:tx>
          <c:spPr>
            <a:ln w="28575">
              <a:solidFill>
                <a:srgbClr val="92D050"/>
              </a:solidFill>
            </a:ln>
          </c:spPr>
          <c:marker>
            <c:symbol val="none"/>
          </c:marker>
          <c:xVal>
            <c:numRef>
              <c:f>Data!$D$5:$D$5000</c:f>
              <c:numCache>
                <c:formatCode>General</c:formatCode>
                <c:ptCount val="4996"/>
                <c:pt idx="0">
                  <c:v>1.66667E-2</c:v>
                </c:pt>
                <c:pt idx="1">
                  <c:v>0.1666667</c:v>
                </c:pt>
                <c:pt idx="2">
                  <c:v>0.31666670000000002</c:v>
                </c:pt>
                <c:pt idx="3">
                  <c:v>0.46666669999999999</c:v>
                </c:pt>
                <c:pt idx="4">
                  <c:v>0.61666670000000001</c:v>
                </c:pt>
                <c:pt idx="5">
                  <c:v>0.76666670000000003</c:v>
                </c:pt>
                <c:pt idx="6">
                  <c:v>0.91666669999999995</c:v>
                </c:pt>
                <c:pt idx="7">
                  <c:v>1.0666667000000001</c:v>
                </c:pt>
                <c:pt idx="8">
                  <c:v>1.2166667</c:v>
                </c:pt>
                <c:pt idx="9">
                  <c:v>1.3666666999999999</c:v>
                </c:pt>
                <c:pt idx="10">
                  <c:v>1.5166667</c:v>
                </c:pt>
                <c:pt idx="11">
                  <c:v>1.6666666999999999</c:v>
                </c:pt>
                <c:pt idx="12">
                  <c:v>1.8166667000000001</c:v>
                </c:pt>
                <c:pt idx="13">
                  <c:v>1.9666667</c:v>
                </c:pt>
                <c:pt idx="14">
                  <c:v>2.1166667000000001</c:v>
                </c:pt>
                <c:pt idx="15">
                  <c:v>2.2666667</c:v>
                </c:pt>
                <c:pt idx="16">
                  <c:v>2.4166666999999999</c:v>
                </c:pt>
                <c:pt idx="17">
                  <c:v>2.5666666999999999</c:v>
                </c:pt>
                <c:pt idx="18">
                  <c:v>2.7166667000000002</c:v>
                </c:pt>
                <c:pt idx="19">
                  <c:v>2.8666667000000001</c:v>
                </c:pt>
                <c:pt idx="20">
                  <c:v>3.0166667</c:v>
                </c:pt>
                <c:pt idx="21">
                  <c:v>3.1666666999999999</c:v>
                </c:pt>
                <c:pt idx="22">
                  <c:v>3.3166666999999999</c:v>
                </c:pt>
                <c:pt idx="23">
                  <c:v>3.4666667000000002</c:v>
                </c:pt>
                <c:pt idx="24">
                  <c:v>3.6166667000000001</c:v>
                </c:pt>
                <c:pt idx="25">
                  <c:v>3.7666667</c:v>
                </c:pt>
                <c:pt idx="26">
                  <c:v>3.9166666999999999</c:v>
                </c:pt>
                <c:pt idx="27">
                  <c:v>4.0666666999999999</c:v>
                </c:pt>
                <c:pt idx="28">
                  <c:v>4.2166667000000002</c:v>
                </c:pt>
                <c:pt idx="29">
                  <c:v>4.3666666999999997</c:v>
                </c:pt>
                <c:pt idx="30">
                  <c:v>4.5166667</c:v>
                </c:pt>
                <c:pt idx="31">
                  <c:v>4.6666667000000004</c:v>
                </c:pt>
                <c:pt idx="32">
                  <c:v>4.8166666999999999</c:v>
                </c:pt>
                <c:pt idx="33">
                  <c:v>4.9666667000000002</c:v>
                </c:pt>
                <c:pt idx="34">
                  <c:v>5.1166666999999997</c:v>
                </c:pt>
                <c:pt idx="35">
                  <c:v>5.2666667</c:v>
                </c:pt>
                <c:pt idx="36">
                  <c:v>5.4166667000000004</c:v>
                </c:pt>
                <c:pt idx="37">
                  <c:v>5.5666666999999999</c:v>
                </c:pt>
                <c:pt idx="38">
                  <c:v>5.7166667000000002</c:v>
                </c:pt>
                <c:pt idx="39">
                  <c:v>5.8666666999999997</c:v>
                </c:pt>
                <c:pt idx="40">
                  <c:v>6.0166667</c:v>
                </c:pt>
                <c:pt idx="41">
                  <c:v>6.1666667000000004</c:v>
                </c:pt>
                <c:pt idx="42">
                  <c:v>6.3166666999999999</c:v>
                </c:pt>
                <c:pt idx="43">
                  <c:v>6.4666667000000002</c:v>
                </c:pt>
                <c:pt idx="44">
                  <c:v>6.6166666999999997</c:v>
                </c:pt>
                <c:pt idx="45">
                  <c:v>6.7666667</c:v>
                </c:pt>
                <c:pt idx="46">
                  <c:v>6.9166667000000004</c:v>
                </c:pt>
                <c:pt idx="47">
                  <c:v>7.0666666999999999</c:v>
                </c:pt>
                <c:pt idx="48">
                  <c:v>7.2166667000000002</c:v>
                </c:pt>
                <c:pt idx="49">
                  <c:v>7.3666666999999997</c:v>
                </c:pt>
                <c:pt idx="50">
                  <c:v>7.5166667</c:v>
                </c:pt>
                <c:pt idx="51">
                  <c:v>7.6666667000000004</c:v>
                </c:pt>
                <c:pt idx="52">
                  <c:v>7.8166666999999999</c:v>
                </c:pt>
                <c:pt idx="53">
                  <c:v>7.9666667000000002</c:v>
                </c:pt>
                <c:pt idx="54">
                  <c:v>8.1166666999999997</c:v>
                </c:pt>
                <c:pt idx="55">
                  <c:v>8.2666667</c:v>
                </c:pt>
                <c:pt idx="56">
                  <c:v>8.4166667000000004</c:v>
                </c:pt>
                <c:pt idx="57">
                  <c:v>8.5666667000000007</c:v>
                </c:pt>
                <c:pt idx="58">
                  <c:v>8.7166666999999993</c:v>
                </c:pt>
                <c:pt idx="59">
                  <c:v>8.8666666999999997</c:v>
                </c:pt>
                <c:pt idx="60">
                  <c:v>9.0166667</c:v>
                </c:pt>
                <c:pt idx="61">
                  <c:v>9.1666667000000004</c:v>
                </c:pt>
                <c:pt idx="62">
                  <c:v>9.3166667000000007</c:v>
                </c:pt>
                <c:pt idx="63">
                  <c:v>9.4666666999999993</c:v>
                </c:pt>
                <c:pt idx="64">
                  <c:v>9.6166666999999997</c:v>
                </c:pt>
                <c:pt idx="65">
                  <c:v>9.7666667</c:v>
                </c:pt>
                <c:pt idx="66">
                  <c:v>9.9166667000000004</c:v>
                </c:pt>
                <c:pt idx="67">
                  <c:v>10.066667000000001</c:v>
                </c:pt>
                <c:pt idx="68">
                  <c:v>10.216666999999999</c:v>
                </c:pt>
                <c:pt idx="69">
                  <c:v>10.366667</c:v>
                </c:pt>
                <c:pt idx="70">
                  <c:v>10.516667</c:v>
                </c:pt>
                <c:pt idx="71">
                  <c:v>10.666667</c:v>
                </c:pt>
                <c:pt idx="72">
                  <c:v>10.816667000000001</c:v>
                </c:pt>
                <c:pt idx="73">
                  <c:v>10.966666999999999</c:v>
                </c:pt>
                <c:pt idx="74">
                  <c:v>11.116667</c:v>
                </c:pt>
                <c:pt idx="75">
                  <c:v>11.266667</c:v>
                </c:pt>
                <c:pt idx="76">
                  <c:v>11.416667</c:v>
                </c:pt>
                <c:pt idx="77">
                  <c:v>11.566667000000001</c:v>
                </c:pt>
                <c:pt idx="78">
                  <c:v>11.716666999999999</c:v>
                </c:pt>
                <c:pt idx="79">
                  <c:v>11.866667</c:v>
                </c:pt>
                <c:pt idx="80">
                  <c:v>12.016667</c:v>
                </c:pt>
                <c:pt idx="81">
                  <c:v>12.166667</c:v>
                </c:pt>
                <c:pt idx="82">
                  <c:v>12.316667000000001</c:v>
                </c:pt>
                <c:pt idx="83">
                  <c:v>12.466666999999999</c:v>
                </c:pt>
                <c:pt idx="84">
                  <c:v>12.616667</c:v>
                </c:pt>
                <c:pt idx="85">
                  <c:v>12.766667</c:v>
                </c:pt>
                <c:pt idx="86">
                  <c:v>12.916667</c:v>
                </c:pt>
                <c:pt idx="87">
                  <c:v>13.066667000000001</c:v>
                </c:pt>
                <c:pt idx="88">
                  <c:v>13.216666999999999</c:v>
                </c:pt>
                <c:pt idx="89">
                  <c:v>13.366667</c:v>
                </c:pt>
                <c:pt idx="90">
                  <c:v>13.516667</c:v>
                </c:pt>
                <c:pt idx="91">
                  <c:v>13.666667</c:v>
                </c:pt>
                <c:pt idx="92">
                  <c:v>13.816667000000001</c:v>
                </c:pt>
                <c:pt idx="93">
                  <c:v>13.966666999999999</c:v>
                </c:pt>
                <c:pt idx="94">
                  <c:v>14.116667</c:v>
                </c:pt>
                <c:pt idx="95">
                  <c:v>14.266667</c:v>
                </c:pt>
                <c:pt idx="96">
                  <c:v>14.416667</c:v>
                </c:pt>
                <c:pt idx="97">
                  <c:v>14.566667000000001</c:v>
                </c:pt>
                <c:pt idx="98">
                  <c:v>14.716666999999999</c:v>
                </c:pt>
                <c:pt idx="99">
                  <c:v>14.866667</c:v>
                </c:pt>
                <c:pt idx="100">
                  <c:v>15.016667</c:v>
                </c:pt>
                <c:pt idx="101">
                  <c:v>15.166667</c:v>
                </c:pt>
                <c:pt idx="102">
                  <c:v>15.316667000000001</c:v>
                </c:pt>
                <c:pt idx="103">
                  <c:v>15.466666999999999</c:v>
                </c:pt>
                <c:pt idx="104">
                  <c:v>15.616667</c:v>
                </c:pt>
                <c:pt idx="105">
                  <c:v>15.766667</c:v>
                </c:pt>
                <c:pt idx="106">
                  <c:v>15.916667</c:v>
                </c:pt>
                <c:pt idx="107">
                  <c:v>16.066666999999999</c:v>
                </c:pt>
                <c:pt idx="108">
                  <c:v>16.216667000000001</c:v>
                </c:pt>
                <c:pt idx="109">
                  <c:v>16.366667</c:v>
                </c:pt>
                <c:pt idx="110">
                  <c:v>16.516667000000002</c:v>
                </c:pt>
                <c:pt idx="111">
                  <c:v>16.666667</c:v>
                </c:pt>
                <c:pt idx="112">
                  <c:v>16.816666999999999</c:v>
                </c:pt>
                <c:pt idx="113">
                  <c:v>16.966667000000001</c:v>
                </c:pt>
                <c:pt idx="114">
                  <c:v>17.116667</c:v>
                </c:pt>
                <c:pt idx="115">
                  <c:v>17.266667000000002</c:v>
                </c:pt>
                <c:pt idx="116">
                  <c:v>17.416667</c:v>
                </c:pt>
                <c:pt idx="117">
                  <c:v>17.566666999999999</c:v>
                </c:pt>
                <c:pt idx="118">
                  <c:v>17.716667000000001</c:v>
                </c:pt>
                <c:pt idx="119">
                  <c:v>17.866667</c:v>
                </c:pt>
                <c:pt idx="120">
                  <c:v>18.016667000000002</c:v>
                </c:pt>
                <c:pt idx="121">
                  <c:v>18.166667</c:v>
                </c:pt>
                <c:pt idx="122">
                  <c:v>18.316666999999999</c:v>
                </c:pt>
                <c:pt idx="123">
                  <c:v>18.466667000000001</c:v>
                </c:pt>
                <c:pt idx="124">
                  <c:v>18.616667</c:v>
                </c:pt>
                <c:pt idx="125">
                  <c:v>18.766667000000002</c:v>
                </c:pt>
                <c:pt idx="126">
                  <c:v>18.916667</c:v>
                </c:pt>
                <c:pt idx="127">
                  <c:v>19.066666999999999</c:v>
                </c:pt>
                <c:pt idx="128">
                  <c:v>19.216667000000001</c:v>
                </c:pt>
                <c:pt idx="129">
                  <c:v>19.366667</c:v>
                </c:pt>
                <c:pt idx="130">
                  <c:v>19.516667000000002</c:v>
                </c:pt>
                <c:pt idx="131">
                  <c:v>19.666667</c:v>
                </c:pt>
                <c:pt idx="132">
                  <c:v>19.816666999999999</c:v>
                </c:pt>
                <c:pt idx="133">
                  <c:v>19.966667000000001</c:v>
                </c:pt>
                <c:pt idx="134">
                  <c:v>20.116667</c:v>
                </c:pt>
                <c:pt idx="135">
                  <c:v>20.266667000000002</c:v>
                </c:pt>
                <c:pt idx="136">
                  <c:v>20.416667</c:v>
                </c:pt>
                <c:pt idx="137">
                  <c:v>20.566666999999999</c:v>
                </c:pt>
                <c:pt idx="138">
                  <c:v>20.716667000000001</c:v>
                </c:pt>
                <c:pt idx="139">
                  <c:v>20.866667</c:v>
                </c:pt>
                <c:pt idx="140">
                  <c:v>21.016667000000002</c:v>
                </c:pt>
                <c:pt idx="141">
                  <c:v>21.166667</c:v>
                </c:pt>
                <c:pt idx="142">
                  <c:v>21.316666999999999</c:v>
                </c:pt>
                <c:pt idx="143">
                  <c:v>21.466667000000001</c:v>
                </c:pt>
                <c:pt idx="144">
                  <c:v>21.616667</c:v>
                </c:pt>
                <c:pt idx="145">
                  <c:v>21.766667000000002</c:v>
                </c:pt>
                <c:pt idx="146">
                  <c:v>21.916667</c:v>
                </c:pt>
                <c:pt idx="147">
                  <c:v>22.066666999999999</c:v>
                </c:pt>
                <c:pt idx="148">
                  <c:v>22.216667000000001</c:v>
                </c:pt>
                <c:pt idx="149">
                  <c:v>22.366667</c:v>
                </c:pt>
                <c:pt idx="150">
                  <c:v>22.516667000000002</c:v>
                </c:pt>
                <c:pt idx="151">
                  <c:v>22.666667</c:v>
                </c:pt>
                <c:pt idx="152">
                  <c:v>22.816666999999999</c:v>
                </c:pt>
                <c:pt idx="153">
                  <c:v>22.966667000000001</c:v>
                </c:pt>
                <c:pt idx="154">
                  <c:v>23.116667</c:v>
                </c:pt>
                <c:pt idx="155">
                  <c:v>23.266667000000002</c:v>
                </c:pt>
                <c:pt idx="156">
                  <c:v>23.416667</c:v>
                </c:pt>
                <c:pt idx="157">
                  <c:v>23.566666999999999</c:v>
                </c:pt>
                <c:pt idx="158">
                  <c:v>23.716667000000001</c:v>
                </c:pt>
                <c:pt idx="159">
                  <c:v>23.866667</c:v>
                </c:pt>
                <c:pt idx="160">
                  <c:v>24.016667000000002</c:v>
                </c:pt>
                <c:pt idx="161">
                  <c:v>24.166667</c:v>
                </c:pt>
                <c:pt idx="162">
                  <c:v>24.316666999999999</c:v>
                </c:pt>
                <c:pt idx="163">
                  <c:v>24.466667000000001</c:v>
                </c:pt>
                <c:pt idx="164">
                  <c:v>24.616667</c:v>
                </c:pt>
                <c:pt idx="165">
                  <c:v>24.766667000000002</c:v>
                </c:pt>
                <c:pt idx="166">
                  <c:v>24.916667</c:v>
                </c:pt>
                <c:pt idx="167">
                  <c:v>25.066666999999999</c:v>
                </c:pt>
                <c:pt idx="168">
                  <c:v>25.216667000000001</c:v>
                </c:pt>
                <c:pt idx="169">
                  <c:v>25.366667</c:v>
                </c:pt>
                <c:pt idx="170">
                  <c:v>25.516667000000002</c:v>
                </c:pt>
                <c:pt idx="171">
                  <c:v>25.666667</c:v>
                </c:pt>
                <c:pt idx="172">
                  <c:v>25.816666999999999</c:v>
                </c:pt>
                <c:pt idx="173">
                  <c:v>25.966667000000001</c:v>
                </c:pt>
                <c:pt idx="174">
                  <c:v>26.116667</c:v>
                </c:pt>
                <c:pt idx="175">
                  <c:v>26.266667000000002</c:v>
                </c:pt>
                <c:pt idx="176">
                  <c:v>26.416667</c:v>
                </c:pt>
                <c:pt idx="177">
                  <c:v>26.566666999999999</c:v>
                </c:pt>
                <c:pt idx="178">
                  <c:v>26.716667000000001</c:v>
                </c:pt>
                <c:pt idx="179">
                  <c:v>26.866667</c:v>
                </c:pt>
                <c:pt idx="180">
                  <c:v>27.016667000000002</c:v>
                </c:pt>
                <c:pt idx="181">
                  <c:v>27.166667</c:v>
                </c:pt>
                <c:pt idx="182">
                  <c:v>27.316666999999999</c:v>
                </c:pt>
                <c:pt idx="183">
                  <c:v>27.466667000000001</c:v>
                </c:pt>
                <c:pt idx="184">
                  <c:v>27.616667</c:v>
                </c:pt>
                <c:pt idx="185">
                  <c:v>27.766667000000002</c:v>
                </c:pt>
                <c:pt idx="186">
                  <c:v>27.916667</c:v>
                </c:pt>
                <c:pt idx="187">
                  <c:v>28.066666999999999</c:v>
                </c:pt>
                <c:pt idx="188">
                  <c:v>28.216667000000001</c:v>
                </c:pt>
                <c:pt idx="189">
                  <c:v>28.366667</c:v>
                </c:pt>
                <c:pt idx="190">
                  <c:v>28.516667000000002</c:v>
                </c:pt>
                <c:pt idx="191">
                  <c:v>28.666667</c:v>
                </c:pt>
                <c:pt idx="192">
                  <c:v>28.816666999999999</c:v>
                </c:pt>
                <c:pt idx="193">
                  <c:v>28.966667000000001</c:v>
                </c:pt>
                <c:pt idx="194">
                  <c:v>29.116667</c:v>
                </c:pt>
                <c:pt idx="195">
                  <c:v>29.266667000000002</c:v>
                </c:pt>
                <c:pt idx="196">
                  <c:v>29.416667</c:v>
                </c:pt>
                <c:pt idx="197">
                  <c:v>29.566666999999999</c:v>
                </c:pt>
                <c:pt idx="198">
                  <c:v>29.716667000000001</c:v>
                </c:pt>
                <c:pt idx="199">
                  <c:v>29.866667</c:v>
                </c:pt>
                <c:pt idx="200">
                  <c:v>30.016667000000002</c:v>
                </c:pt>
                <c:pt idx="201">
                  <c:v>30.166667</c:v>
                </c:pt>
                <c:pt idx="202">
                  <c:v>30.316666999999999</c:v>
                </c:pt>
                <c:pt idx="203">
                  <c:v>30.466667000000001</c:v>
                </c:pt>
                <c:pt idx="204">
                  <c:v>30.616667</c:v>
                </c:pt>
                <c:pt idx="205">
                  <c:v>30.766667000000002</c:v>
                </c:pt>
                <c:pt idx="206">
                  <c:v>30.916667</c:v>
                </c:pt>
                <c:pt idx="207">
                  <c:v>31.066666999999999</c:v>
                </c:pt>
                <c:pt idx="208">
                  <c:v>31.216667000000001</c:v>
                </c:pt>
                <c:pt idx="209">
                  <c:v>31.366667</c:v>
                </c:pt>
                <c:pt idx="210">
                  <c:v>31.516667000000002</c:v>
                </c:pt>
                <c:pt idx="211">
                  <c:v>31.666667</c:v>
                </c:pt>
                <c:pt idx="212">
                  <c:v>31.816666999999999</c:v>
                </c:pt>
                <c:pt idx="213">
                  <c:v>31.966667000000001</c:v>
                </c:pt>
                <c:pt idx="214">
                  <c:v>32.116667</c:v>
                </c:pt>
                <c:pt idx="215">
                  <c:v>32.266666999999998</c:v>
                </c:pt>
                <c:pt idx="216">
                  <c:v>32.416666999999997</c:v>
                </c:pt>
                <c:pt idx="217">
                  <c:v>32.566667000000002</c:v>
                </c:pt>
                <c:pt idx="218">
                  <c:v>32.716667000000001</c:v>
                </c:pt>
                <c:pt idx="219">
                  <c:v>32.866667</c:v>
                </c:pt>
                <c:pt idx="220">
                  <c:v>33.016666999999998</c:v>
                </c:pt>
                <c:pt idx="221">
                  <c:v>33.166666999999997</c:v>
                </c:pt>
                <c:pt idx="222">
                  <c:v>33.316667000000002</c:v>
                </c:pt>
                <c:pt idx="223">
                  <c:v>33.466667000000001</c:v>
                </c:pt>
                <c:pt idx="224">
                  <c:v>33.616667</c:v>
                </c:pt>
                <c:pt idx="225">
                  <c:v>33.766666999999998</c:v>
                </c:pt>
                <c:pt idx="226">
                  <c:v>33.916666999999997</c:v>
                </c:pt>
                <c:pt idx="227">
                  <c:v>34.066667000000002</c:v>
                </c:pt>
                <c:pt idx="228">
                  <c:v>34.216667000000001</c:v>
                </c:pt>
                <c:pt idx="229">
                  <c:v>34.366667</c:v>
                </c:pt>
                <c:pt idx="230">
                  <c:v>34.516666999999998</c:v>
                </c:pt>
                <c:pt idx="231">
                  <c:v>34.666666999999997</c:v>
                </c:pt>
                <c:pt idx="232">
                  <c:v>34.816667000000002</c:v>
                </c:pt>
                <c:pt idx="233">
                  <c:v>34.966667000000001</c:v>
                </c:pt>
                <c:pt idx="234">
                  <c:v>35.116667</c:v>
                </c:pt>
                <c:pt idx="235">
                  <c:v>35.266666999999998</c:v>
                </c:pt>
                <c:pt idx="236">
                  <c:v>35.416666999999997</c:v>
                </c:pt>
                <c:pt idx="237">
                  <c:v>35.566667000000002</c:v>
                </c:pt>
                <c:pt idx="238">
                  <c:v>35.716667000000001</c:v>
                </c:pt>
                <c:pt idx="239">
                  <c:v>35.866667</c:v>
                </c:pt>
                <c:pt idx="240">
                  <c:v>36.016666999999998</c:v>
                </c:pt>
                <c:pt idx="241">
                  <c:v>36.166666999999997</c:v>
                </c:pt>
                <c:pt idx="242">
                  <c:v>36.316667000000002</c:v>
                </c:pt>
                <c:pt idx="243">
                  <c:v>36.466667000000001</c:v>
                </c:pt>
                <c:pt idx="244">
                  <c:v>36.616667</c:v>
                </c:pt>
                <c:pt idx="245">
                  <c:v>36.766666999999998</c:v>
                </c:pt>
                <c:pt idx="246">
                  <c:v>36.916666999999997</c:v>
                </c:pt>
                <c:pt idx="247">
                  <c:v>37.066667000000002</c:v>
                </c:pt>
                <c:pt idx="248">
                  <c:v>37.216667000000001</c:v>
                </c:pt>
                <c:pt idx="249">
                  <c:v>37.366667</c:v>
                </c:pt>
                <c:pt idx="250">
                  <c:v>37.516666999999998</c:v>
                </c:pt>
                <c:pt idx="251">
                  <c:v>37.666666999999997</c:v>
                </c:pt>
                <c:pt idx="252">
                  <c:v>37.816667000000002</c:v>
                </c:pt>
                <c:pt idx="253">
                  <c:v>37.966667000000001</c:v>
                </c:pt>
                <c:pt idx="254">
                  <c:v>38.116667</c:v>
                </c:pt>
                <c:pt idx="255">
                  <c:v>38.266666999999998</c:v>
                </c:pt>
                <c:pt idx="256">
                  <c:v>38.416666999999997</c:v>
                </c:pt>
                <c:pt idx="257">
                  <c:v>38.566667000000002</c:v>
                </c:pt>
                <c:pt idx="258">
                  <c:v>38.716667000000001</c:v>
                </c:pt>
                <c:pt idx="259">
                  <c:v>38.866667</c:v>
                </c:pt>
                <c:pt idx="260">
                  <c:v>39.016666999999998</c:v>
                </c:pt>
                <c:pt idx="261">
                  <c:v>39.166666999999997</c:v>
                </c:pt>
                <c:pt idx="262">
                  <c:v>39.316667000000002</c:v>
                </c:pt>
                <c:pt idx="263">
                  <c:v>39.466667000000001</c:v>
                </c:pt>
                <c:pt idx="264">
                  <c:v>39.616667</c:v>
                </c:pt>
                <c:pt idx="265">
                  <c:v>39.766666999999998</c:v>
                </c:pt>
                <c:pt idx="266">
                  <c:v>39.916666999999997</c:v>
                </c:pt>
                <c:pt idx="267">
                  <c:v>40.066667000000002</c:v>
                </c:pt>
                <c:pt idx="268">
                  <c:v>40.216667000000001</c:v>
                </c:pt>
                <c:pt idx="269">
                  <c:v>40.366667</c:v>
                </c:pt>
                <c:pt idx="270">
                  <c:v>40.516666999999998</c:v>
                </c:pt>
                <c:pt idx="271">
                  <c:v>40.666666999999997</c:v>
                </c:pt>
                <c:pt idx="272">
                  <c:v>40.816667000000002</c:v>
                </c:pt>
                <c:pt idx="273">
                  <c:v>40.966667000000001</c:v>
                </c:pt>
                <c:pt idx="274">
                  <c:v>41.116667</c:v>
                </c:pt>
                <c:pt idx="275">
                  <c:v>41.266666999999998</c:v>
                </c:pt>
                <c:pt idx="276">
                  <c:v>41.416666999999997</c:v>
                </c:pt>
                <c:pt idx="277">
                  <c:v>41.566667000000002</c:v>
                </c:pt>
                <c:pt idx="278">
                  <c:v>41.716667000000001</c:v>
                </c:pt>
                <c:pt idx="279">
                  <c:v>41.866667</c:v>
                </c:pt>
                <c:pt idx="280">
                  <c:v>42.016666999999998</c:v>
                </c:pt>
                <c:pt idx="281">
                  <c:v>42.166666999999997</c:v>
                </c:pt>
                <c:pt idx="282">
                  <c:v>42.316667000000002</c:v>
                </c:pt>
                <c:pt idx="283">
                  <c:v>42.466667000000001</c:v>
                </c:pt>
                <c:pt idx="284">
                  <c:v>42.616667</c:v>
                </c:pt>
                <c:pt idx="285">
                  <c:v>42.766666999999998</c:v>
                </c:pt>
                <c:pt idx="286">
                  <c:v>42.916666999999997</c:v>
                </c:pt>
                <c:pt idx="287">
                  <c:v>43.066667000000002</c:v>
                </c:pt>
                <c:pt idx="288">
                  <c:v>43.216667000000001</c:v>
                </c:pt>
                <c:pt idx="289">
                  <c:v>43.366667</c:v>
                </c:pt>
                <c:pt idx="290">
                  <c:v>43.516666999999998</c:v>
                </c:pt>
                <c:pt idx="291">
                  <c:v>43.666666999999997</c:v>
                </c:pt>
                <c:pt idx="292">
                  <c:v>43.816667000000002</c:v>
                </c:pt>
                <c:pt idx="293">
                  <c:v>43.966667000000001</c:v>
                </c:pt>
                <c:pt idx="294">
                  <c:v>44.116667</c:v>
                </c:pt>
                <c:pt idx="295">
                  <c:v>44.266666999999998</c:v>
                </c:pt>
                <c:pt idx="296">
                  <c:v>44.416666999999997</c:v>
                </c:pt>
                <c:pt idx="297">
                  <c:v>44.566667000000002</c:v>
                </c:pt>
                <c:pt idx="298">
                  <c:v>44.716667000000001</c:v>
                </c:pt>
                <c:pt idx="299">
                  <c:v>44.866667</c:v>
                </c:pt>
                <c:pt idx="300">
                  <c:v>45.016666999999998</c:v>
                </c:pt>
                <c:pt idx="301">
                  <c:v>45.166666999999997</c:v>
                </c:pt>
                <c:pt idx="302">
                  <c:v>45.316667000000002</c:v>
                </c:pt>
              </c:numCache>
            </c:numRef>
          </c:xVal>
          <c:yVal>
            <c:numRef>
              <c:f>Data!$E$5:$E$5000</c:f>
              <c:numCache>
                <c:formatCode>General</c:formatCode>
                <c:ptCount val="4996"/>
                <c:pt idx="0">
                  <c:v>42</c:v>
                </c:pt>
                <c:pt idx="1">
                  <c:v>42</c:v>
                </c:pt>
                <c:pt idx="2">
                  <c:v>42</c:v>
                </c:pt>
                <c:pt idx="3">
                  <c:v>42</c:v>
                </c:pt>
                <c:pt idx="4">
                  <c:v>42</c:v>
                </c:pt>
                <c:pt idx="5">
                  <c:v>42</c:v>
                </c:pt>
                <c:pt idx="6">
                  <c:v>42</c:v>
                </c:pt>
                <c:pt idx="7">
                  <c:v>42</c:v>
                </c:pt>
                <c:pt idx="8">
                  <c:v>42</c:v>
                </c:pt>
                <c:pt idx="9">
                  <c:v>42</c:v>
                </c:pt>
                <c:pt idx="10">
                  <c:v>42</c:v>
                </c:pt>
                <c:pt idx="11">
                  <c:v>42</c:v>
                </c:pt>
                <c:pt idx="12">
                  <c:v>42</c:v>
                </c:pt>
                <c:pt idx="13">
                  <c:v>42</c:v>
                </c:pt>
                <c:pt idx="14">
                  <c:v>42</c:v>
                </c:pt>
                <c:pt idx="15">
                  <c:v>42</c:v>
                </c:pt>
                <c:pt idx="16">
                  <c:v>42</c:v>
                </c:pt>
                <c:pt idx="17">
                  <c:v>42</c:v>
                </c:pt>
                <c:pt idx="18">
                  <c:v>42</c:v>
                </c:pt>
                <c:pt idx="19">
                  <c:v>42</c:v>
                </c:pt>
                <c:pt idx="20">
                  <c:v>42</c:v>
                </c:pt>
                <c:pt idx="21">
                  <c:v>42</c:v>
                </c:pt>
                <c:pt idx="22">
                  <c:v>42</c:v>
                </c:pt>
                <c:pt idx="23">
                  <c:v>42</c:v>
                </c:pt>
                <c:pt idx="24">
                  <c:v>42</c:v>
                </c:pt>
                <c:pt idx="25">
                  <c:v>42</c:v>
                </c:pt>
                <c:pt idx="26">
                  <c:v>42</c:v>
                </c:pt>
                <c:pt idx="27">
                  <c:v>42</c:v>
                </c:pt>
                <c:pt idx="28">
                  <c:v>42</c:v>
                </c:pt>
                <c:pt idx="29">
                  <c:v>42</c:v>
                </c:pt>
                <c:pt idx="30">
                  <c:v>50</c:v>
                </c:pt>
                <c:pt idx="31">
                  <c:v>50</c:v>
                </c:pt>
                <c:pt idx="32">
                  <c:v>50</c:v>
                </c:pt>
                <c:pt idx="33">
                  <c:v>50</c:v>
                </c:pt>
                <c:pt idx="34">
                  <c:v>50</c:v>
                </c:pt>
                <c:pt idx="35">
                  <c:v>50</c:v>
                </c:pt>
                <c:pt idx="36">
                  <c:v>50</c:v>
                </c:pt>
                <c:pt idx="37">
                  <c:v>50</c:v>
                </c:pt>
                <c:pt idx="38">
                  <c:v>50</c:v>
                </c:pt>
                <c:pt idx="39">
                  <c:v>50</c:v>
                </c:pt>
                <c:pt idx="40">
                  <c:v>50</c:v>
                </c:pt>
                <c:pt idx="41">
                  <c:v>50</c:v>
                </c:pt>
                <c:pt idx="42">
                  <c:v>50</c:v>
                </c:pt>
                <c:pt idx="43">
                  <c:v>50</c:v>
                </c:pt>
                <c:pt idx="44">
                  <c:v>50</c:v>
                </c:pt>
                <c:pt idx="45">
                  <c:v>50</c:v>
                </c:pt>
                <c:pt idx="46">
                  <c:v>50</c:v>
                </c:pt>
                <c:pt idx="47">
                  <c:v>50</c:v>
                </c:pt>
                <c:pt idx="48">
                  <c:v>50</c:v>
                </c:pt>
                <c:pt idx="49">
                  <c:v>50</c:v>
                </c:pt>
                <c:pt idx="50">
                  <c:v>50</c:v>
                </c:pt>
                <c:pt idx="51">
                  <c:v>50</c:v>
                </c:pt>
                <c:pt idx="52">
                  <c:v>50</c:v>
                </c:pt>
                <c:pt idx="53">
                  <c:v>50</c:v>
                </c:pt>
                <c:pt idx="54">
                  <c:v>50</c:v>
                </c:pt>
                <c:pt idx="55">
                  <c:v>50</c:v>
                </c:pt>
                <c:pt idx="56">
                  <c:v>50</c:v>
                </c:pt>
                <c:pt idx="57">
                  <c:v>50</c:v>
                </c:pt>
                <c:pt idx="58">
                  <c:v>50</c:v>
                </c:pt>
                <c:pt idx="59">
                  <c:v>50</c:v>
                </c:pt>
                <c:pt idx="60">
                  <c:v>50</c:v>
                </c:pt>
                <c:pt idx="61">
                  <c:v>50</c:v>
                </c:pt>
                <c:pt idx="62">
                  <c:v>50</c:v>
                </c:pt>
                <c:pt idx="63">
                  <c:v>50</c:v>
                </c:pt>
                <c:pt idx="64">
                  <c:v>50</c:v>
                </c:pt>
                <c:pt idx="65">
                  <c:v>50</c:v>
                </c:pt>
                <c:pt idx="66">
                  <c:v>50</c:v>
                </c:pt>
                <c:pt idx="67">
                  <c:v>50</c:v>
                </c:pt>
                <c:pt idx="68">
                  <c:v>50</c:v>
                </c:pt>
                <c:pt idx="69">
                  <c:v>50</c:v>
                </c:pt>
                <c:pt idx="70">
                  <c:v>50</c:v>
                </c:pt>
                <c:pt idx="71">
                  <c:v>50</c:v>
                </c:pt>
                <c:pt idx="72">
                  <c:v>50</c:v>
                </c:pt>
                <c:pt idx="73">
                  <c:v>50</c:v>
                </c:pt>
                <c:pt idx="74">
                  <c:v>50</c:v>
                </c:pt>
                <c:pt idx="75">
                  <c:v>50</c:v>
                </c:pt>
                <c:pt idx="76">
                  <c:v>50</c:v>
                </c:pt>
                <c:pt idx="77">
                  <c:v>50</c:v>
                </c:pt>
                <c:pt idx="78">
                  <c:v>50</c:v>
                </c:pt>
                <c:pt idx="79">
                  <c:v>50</c:v>
                </c:pt>
                <c:pt idx="80">
                  <c:v>50</c:v>
                </c:pt>
                <c:pt idx="81">
                  <c:v>50</c:v>
                </c:pt>
                <c:pt idx="82">
                  <c:v>50</c:v>
                </c:pt>
                <c:pt idx="83">
                  <c:v>50</c:v>
                </c:pt>
                <c:pt idx="84">
                  <c:v>50</c:v>
                </c:pt>
                <c:pt idx="85">
                  <c:v>50</c:v>
                </c:pt>
                <c:pt idx="86">
                  <c:v>50</c:v>
                </c:pt>
                <c:pt idx="87">
                  <c:v>50</c:v>
                </c:pt>
                <c:pt idx="88">
                  <c:v>50</c:v>
                </c:pt>
                <c:pt idx="89">
                  <c:v>50</c:v>
                </c:pt>
                <c:pt idx="90">
                  <c:v>50</c:v>
                </c:pt>
                <c:pt idx="91">
                  <c:v>50</c:v>
                </c:pt>
                <c:pt idx="92">
                  <c:v>50</c:v>
                </c:pt>
                <c:pt idx="93">
                  <c:v>50</c:v>
                </c:pt>
                <c:pt idx="94">
                  <c:v>42</c:v>
                </c:pt>
                <c:pt idx="95">
                  <c:v>42</c:v>
                </c:pt>
                <c:pt idx="96">
                  <c:v>42</c:v>
                </c:pt>
                <c:pt idx="97">
                  <c:v>42</c:v>
                </c:pt>
                <c:pt idx="98">
                  <c:v>42</c:v>
                </c:pt>
                <c:pt idx="99">
                  <c:v>42</c:v>
                </c:pt>
                <c:pt idx="100">
                  <c:v>42</c:v>
                </c:pt>
                <c:pt idx="101">
                  <c:v>42</c:v>
                </c:pt>
                <c:pt idx="102">
                  <c:v>42</c:v>
                </c:pt>
                <c:pt idx="103">
                  <c:v>42</c:v>
                </c:pt>
                <c:pt idx="104">
                  <c:v>42</c:v>
                </c:pt>
                <c:pt idx="105">
                  <c:v>42</c:v>
                </c:pt>
                <c:pt idx="106">
                  <c:v>42</c:v>
                </c:pt>
                <c:pt idx="107">
                  <c:v>42</c:v>
                </c:pt>
                <c:pt idx="108">
                  <c:v>42</c:v>
                </c:pt>
                <c:pt idx="109">
                  <c:v>42</c:v>
                </c:pt>
                <c:pt idx="110">
                  <c:v>42</c:v>
                </c:pt>
                <c:pt idx="111">
                  <c:v>42</c:v>
                </c:pt>
                <c:pt idx="112">
                  <c:v>42</c:v>
                </c:pt>
                <c:pt idx="113">
                  <c:v>42</c:v>
                </c:pt>
                <c:pt idx="114">
                  <c:v>42</c:v>
                </c:pt>
                <c:pt idx="115">
                  <c:v>42</c:v>
                </c:pt>
                <c:pt idx="116">
                  <c:v>42</c:v>
                </c:pt>
                <c:pt idx="117">
                  <c:v>42</c:v>
                </c:pt>
                <c:pt idx="118">
                  <c:v>42</c:v>
                </c:pt>
                <c:pt idx="119">
                  <c:v>42</c:v>
                </c:pt>
                <c:pt idx="120">
                  <c:v>42</c:v>
                </c:pt>
                <c:pt idx="121">
                  <c:v>42</c:v>
                </c:pt>
                <c:pt idx="122">
                  <c:v>42</c:v>
                </c:pt>
                <c:pt idx="123">
                  <c:v>42</c:v>
                </c:pt>
                <c:pt idx="124">
                  <c:v>42</c:v>
                </c:pt>
                <c:pt idx="125">
                  <c:v>42</c:v>
                </c:pt>
                <c:pt idx="126">
                  <c:v>42</c:v>
                </c:pt>
                <c:pt idx="127">
                  <c:v>42</c:v>
                </c:pt>
                <c:pt idx="128">
                  <c:v>42</c:v>
                </c:pt>
                <c:pt idx="129">
                  <c:v>42</c:v>
                </c:pt>
                <c:pt idx="130">
                  <c:v>42</c:v>
                </c:pt>
                <c:pt idx="131">
                  <c:v>42</c:v>
                </c:pt>
                <c:pt idx="132">
                  <c:v>42</c:v>
                </c:pt>
                <c:pt idx="133">
                  <c:v>42</c:v>
                </c:pt>
                <c:pt idx="134">
                  <c:v>42</c:v>
                </c:pt>
                <c:pt idx="135">
                  <c:v>42</c:v>
                </c:pt>
                <c:pt idx="136">
                  <c:v>42</c:v>
                </c:pt>
                <c:pt idx="137">
                  <c:v>42</c:v>
                </c:pt>
                <c:pt idx="138">
                  <c:v>42</c:v>
                </c:pt>
                <c:pt idx="139">
                  <c:v>42</c:v>
                </c:pt>
                <c:pt idx="140">
                  <c:v>42</c:v>
                </c:pt>
                <c:pt idx="141">
                  <c:v>42</c:v>
                </c:pt>
                <c:pt idx="142">
                  <c:v>42</c:v>
                </c:pt>
                <c:pt idx="143">
                  <c:v>42</c:v>
                </c:pt>
                <c:pt idx="144">
                  <c:v>42</c:v>
                </c:pt>
                <c:pt idx="145">
                  <c:v>42</c:v>
                </c:pt>
                <c:pt idx="146">
                  <c:v>42</c:v>
                </c:pt>
                <c:pt idx="147">
                  <c:v>42</c:v>
                </c:pt>
                <c:pt idx="148">
                  <c:v>42</c:v>
                </c:pt>
                <c:pt idx="149">
                  <c:v>42</c:v>
                </c:pt>
                <c:pt idx="150">
                  <c:v>42</c:v>
                </c:pt>
                <c:pt idx="151">
                  <c:v>42</c:v>
                </c:pt>
                <c:pt idx="152">
                  <c:v>42</c:v>
                </c:pt>
                <c:pt idx="153">
                  <c:v>42</c:v>
                </c:pt>
                <c:pt idx="154">
                  <c:v>42</c:v>
                </c:pt>
                <c:pt idx="155">
                  <c:v>42</c:v>
                </c:pt>
                <c:pt idx="156">
                  <c:v>42</c:v>
                </c:pt>
                <c:pt idx="157">
                  <c:v>42</c:v>
                </c:pt>
                <c:pt idx="158">
                  <c:v>42</c:v>
                </c:pt>
                <c:pt idx="159">
                  <c:v>42</c:v>
                </c:pt>
                <c:pt idx="160">
                  <c:v>42</c:v>
                </c:pt>
                <c:pt idx="161">
                  <c:v>42</c:v>
                </c:pt>
                <c:pt idx="162">
                  <c:v>42</c:v>
                </c:pt>
                <c:pt idx="163">
                  <c:v>42</c:v>
                </c:pt>
                <c:pt idx="164">
                  <c:v>60</c:v>
                </c:pt>
                <c:pt idx="165">
                  <c:v>60</c:v>
                </c:pt>
                <c:pt idx="166">
                  <c:v>60</c:v>
                </c:pt>
                <c:pt idx="167">
                  <c:v>60</c:v>
                </c:pt>
                <c:pt idx="168">
                  <c:v>60</c:v>
                </c:pt>
                <c:pt idx="169">
                  <c:v>60</c:v>
                </c:pt>
                <c:pt idx="170">
                  <c:v>60</c:v>
                </c:pt>
                <c:pt idx="171">
                  <c:v>60</c:v>
                </c:pt>
                <c:pt idx="172">
                  <c:v>60</c:v>
                </c:pt>
                <c:pt idx="173">
                  <c:v>60</c:v>
                </c:pt>
                <c:pt idx="174">
                  <c:v>60</c:v>
                </c:pt>
                <c:pt idx="175">
                  <c:v>60</c:v>
                </c:pt>
                <c:pt idx="176">
                  <c:v>60</c:v>
                </c:pt>
                <c:pt idx="177">
                  <c:v>60</c:v>
                </c:pt>
                <c:pt idx="178">
                  <c:v>60</c:v>
                </c:pt>
                <c:pt idx="179">
                  <c:v>60</c:v>
                </c:pt>
                <c:pt idx="180">
                  <c:v>60</c:v>
                </c:pt>
                <c:pt idx="181">
                  <c:v>60</c:v>
                </c:pt>
                <c:pt idx="182">
                  <c:v>60</c:v>
                </c:pt>
                <c:pt idx="183">
                  <c:v>60</c:v>
                </c:pt>
                <c:pt idx="184">
                  <c:v>60</c:v>
                </c:pt>
                <c:pt idx="185">
                  <c:v>60</c:v>
                </c:pt>
                <c:pt idx="186">
                  <c:v>60</c:v>
                </c:pt>
                <c:pt idx="187">
                  <c:v>60</c:v>
                </c:pt>
                <c:pt idx="188">
                  <c:v>60</c:v>
                </c:pt>
                <c:pt idx="189">
                  <c:v>60</c:v>
                </c:pt>
                <c:pt idx="190">
                  <c:v>60</c:v>
                </c:pt>
                <c:pt idx="191">
                  <c:v>60</c:v>
                </c:pt>
                <c:pt idx="192">
                  <c:v>60</c:v>
                </c:pt>
                <c:pt idx="193">
                  <c:v>60</c:v>
                </c:pt>
                <c:pt idx="194">
                  <c:v>60</c:v>
                </c:pt>
                <c:pt idx="195">
                  <c:v>60</c:v>
                </c:pt>
                <c:pt idx="196">
                  <c:v>60</c:v>
                </c:pt>
                <c:pt idx="197">
                  <c:v>60</c:v>
                </c:pt>
                <c:pt idx="198">
                  <c:v>60</c:v>
                </c:pt>
                <c:pt idx="199">
                  <c:v>60</c:v>
                </c:pt>
                <c:pt idx="200">
                  <c:v>60</c:v>
                </c:pt>
                <c:pt idx="201">
                  <c:v>60</c:v>
                </c:pt>
                <c:pt idx="202">
                  <c:v>60</c:v>
                </c:pt>
                <c:pt idx="203">
                  <c:v>60</c:v>
                </c:pt>
                <c:pt idx="204">
                  <c:v>60</c:v>
                </c:pt>
                <c:pt idx="205">
                  <c:v>60</c:v>
                </c:pt>
                <c:pt idx="206">
                  <c:v>60</c:v>
                </c:pt>
                <c:pt idx="207">
                  <c:v>60</c:v>
                </c:pt>
                <c:pt idx="208">
                  <c:v>60</c:v>
                </c:pt>
                <c:pt idx="209">
                  <c:v>60</c:v>
                </c:pt>
                <c:pt idx="210">
                  <c:v>60</c:v>
                </c:pt>
                <c:pt idx="211">
                  <c:v>60</c:v>
                </c:pt>
                <c:pt idx="212">
                  <c:v>60</c:v>
                </c:pt>
                <c:pt idx="213">
                  <c:v>60</c:v>
                </c:pt>
                <c:pt idx="214">
                  <c:v>60</c:v>
                </c:pt>
                <c:pt idx="215">
                  <c:v>60</c:v>
                </c:pt>
                <c:pt idx="216">
                  <c:v>60</c:v>
                </c:pt>
                <c:pt idx="217">
                  <c:v>60</c:v>
                </c:pt>
                <c:pt idx="218">
                  <c:v>60</c:v>
                </c:pt>
                <c:pt idx="219">
                  <c:v>60</c:v>
                </c:pt>
                <c:pt idx="220">
                  <c:v>60</c:v>
                </c:pt>
                <c:pt idx="221">
                  <c:v>60</c:v>
                </c:pt>
                <c:pt idx="222">
                  <c:v>60</c:v>
                </c:pt>
                <c:pt idx="223">
                  <c:v>60</c:v>
                </c:pt>
                <c:pt idx="224">
                  <c:v>60</c:v>
                </c:pt>
                <c:pt idx="225">
                  <c:v>60</c:v>
                </c:pt>
                <c:pt idx="226">
                  <c:v>60</c:v>
                </c:pt>
                <c:pt idx="227">
                  <c:v>60</c:v>
                </c:pt>
                <c:pt idx="228">
                  <c:v>60</c:v>
                </c:pt>
                <c:pt idx="229">
                  <c:v>42</c:v>
                </c:pt>
                <c:pt idx="230">
                  <c:v>42</c:v>
                </c:pt>
                <c:pt idx="231">
                  <c:v>42</c:v>
                </c:pt>
                <c:pt idx="232">
                  <c:v>42</c:v>
                </c:pt>
                <c:pt idx="233">
                  <c:v>42</c:v>
                </c:pt>
                <c:pt idx="234">
                  <c:v>42</c:v>
                </c:pt>
                <c:pt idx="235">
                  <c:v>42</c:v>
                </c:pt>
                <c:pt idx="236">
                  <c:v>42</c:v>
                </c:pt>
                <c:pt idx="237">
                  <c:v>42</c:v>
                </c:pt>
                <c:pt idx="238">
                  <c:v>42</c:v>
                </c:pt>
                <c:pt idx="239">
                  <c:v>42</c:v>
                </c:pt>
                <c:pt idx="240">
                  <c:v>42</c:v>
                </c:pt>
                <c:pt idx="241">
                  <c:v>42</c:v>
                </c:pt>
                <c:pt idx="242">
                  <c:v>42</c:v>
                </c:pt>
                <c:pt idx="243">
                  <c:v>42</c:v>
                </c:pt>
                <c:pt idx="244">
                  <c:v>42</c:v>
                </c:pt>
                <c:pt idx="245">
                  <c:v>42</c:v>
                </c:pt>
                <c:pt idx="246">
                  <c:v>42</c:v>
                </c:pt>
                <c:pt idx="247">
                  <c:v>42</c:v>
                </c:pt>
                <c:pt idx="248">
                  <c:v>42</c:v>
                </c:pt>
                <c:pt idx="249">
                  <c:v>42</c:v>
                </c:pt>
                <c:pt idx="250">
                  <c:v>42</c:v>
                </c:pt>
                <c:pt idx="251">
                  <c:v>42</c:v>
                </c:pt>
                <c:pt idx="252">
                  <c:v>42</c:v>
                </c:pt>
                <c:pt idx="253">
                  <c:v>42</c:v>
                </c:pt>
                <c:pt idx="254">
                  <c:v>42</c:v>
                </c:pt>
                <c:pt idx="255">
                  <c:v>42</c:v>
                </c:pt>
                <c:pt idx="256">
                  <c:v>42</c:v>
                </c:pt>
                <c:pt idx="257">
                  <c:v>42</c:v>
                </c:pt>
                <c:pt idx="258">
                  <c:v>42</c:v>
                </c:pt>
                <c:pt idx="259">
                  <c:v>42</c:v>
                </c:pt>
                <c:pt idx="260">
                  <c:v>42</c:v>
                </c:pt>
                <c:pt idx="261">
                  <c:v>42</c:v>
                </c:pt>
                <c:pt idx="262">
                  <c:v>42</c:v>
                </c:pt>
                <c:pt idx="263">
                  <c:v>42</c:v>
                </c:pt>
                <c:pt idx="264">
                  <c:v>42</c:v>
                </c:pt>
                <c:pt idx="265">
                  <c:v>42</c:v>
                </c:pt>
                <c:pt idx="266">
                  <c:v>42</c:v>
                </c:pt>
                <c:pt idx="267">
                  <c:v>42</c:v>
                </c:pt>
                <c:pt idx="268">
                  <c:v>42</c:v>
                </c:pt>
                <c:pt idx="269">
                  <c:v>42</c:v>
                </c:pt>
                <c:pt idx="270">
                  <c:v>42</c:v>
                </c:pt>
                <c:pt idx="271">
                  <c:v>42</c:v>
                </c:pt>
                <c:pt idx="272">
                  <c:v>42</c:v>
                </c:pt>
                <c:pt idx="273">
                  <c:v>42</c:v>
                </c:pt>
                <c:pt idx="274">
                  <c:v>42</c:v>
                </c:pt>
                <c:pt idx="275">
                  <c:v>42</c:v>
                </c:pt>
                <c:pt idx="276">
                  <c:v>42</c:v>
                </c:pt>
                <c:pt idx="277">
                  <c:v>42</c:v>
                </c:pt>
                <c:pt idx="278">
                  <c:v>42</c:v>
                </c:pt>
                <c:pt idx="279">
                  <c:v>42</c:v>
                </c:pt>
                <c:pt idx="280">
                  <c:v>42</c:v>
                </c:pt>
                <c:pt idx="281">
                  <c:v>42</c:v>
                </c:pt>
                <c:pt idx="282">
                  <c:v>42</c:v>
                </c:pt>
                <c:pt idx="283">
                  <c:v>42</c:v>
                </c:pt>
                <c:pt idx="284">
                  <c:v>42</c:v>
                </c:pt>
                <c:pt idx="285">
                  <c:v>42</c:v>
                </c:pt>
                <c:pt idx="286">
                  <c:v>42</c:v>
                </c:pt>
                <c:pt idx="287">
                  <c:v>42</c:v>
                </c:pt>
                <c:pt idx="288">
                  <c:v>42</c:v>
                </c:pt>
                <c:pt idx="289">
                  <c:v>42</c:v>
                </c:pt>
                <c:pt idx="290">
                  <c:v>42</c:v>
                </c:pt>
                <c:pt idx="291">
                  <c:v>42</c:v>
                </c:pt>
                <c:pt idx="292">
                  <c:v>42</c:v>
                </c:pt>
                <c:pt idx="293">
                  <c:v>42</c:v>
                </c:pt>
                <c:pt idx="294">
                  <c:v>42</c:v>
                </c:pt>
                <c:pt idx="295">
                  <c:v>42</c:v>
                </c:pt>
                <c:pt idx="296">
                  <c:v>42</c:v>
                </c:pt>
                <c:pt idx="297">
                  <c:v>42</c:v>
                </c:pt>
                <c:pt idx="298">
                  <c:v>42</c:v>
                </c:pt>
                <c:pt idx="299">
                  <c:v>42</c:v>
                </c:pt>
                <c:pt idx="300">
                  <c:v>42</c:v>
                </c:pt>
                <c:pt idx="301">
                  <c:v>42</c:v>
                </c:pt>
                <c:pt idx="302">
                  <c:v>42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6432640"/>
        <c:axId val="216433216"/>
      </c:scatterChart>
      <c:valAx>
        <c:axId val="2164326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</a:t>
                </a:r>
              </a:p>
            </c:rich>
          </c:tx>
          <c:layout>
            <c:manualLayout>
              <c:xMode val="edge"/>
              <c:yMode val="edge"/>
              <c:x val="0.50916496945010181"/>
              <c:y val="0.904522613065326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216433216"/>
        <c:crosses val="autoZero"/>
        <c:crossBetween val="midCat"/>
      </c:valAx>
      <c:valAx>
        <c:axId val="2164332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Input (MV)</a:t>
                </a:r>
              </a:p>
            </c:rich>
          </c:tx>
          <c:layout>
            <c:manualLayout>
              <c:xMode val="edge"/>
              <c:yMode val="edge"/>
              <c:x val="2.4589460564004843E-2"/>
              <c:y val="0.272389284672749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21643264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70357746377593211"/>
          <c:y val="0.5346092849504922"/>
          <c:w val="0.23102061899013196"/>
          <c:h val="0.15818608216913904"/>
        </c:manualLayout>
      </c:layout>
      <c:overlay val="1"/>
      <c:spPr>
        <a:solidFill>
          <a:schemeClr val="bg1"/>
        </a:solidFill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FOPDT</a:t>
            </a:r>
          </a:p>
        </c:rich>
      </c:tx>
      <c:layout>
        <c:manualLayout>
          <c:xMode val="edge"/>
          <c:yMode val="edge"/>
          <c:x val="0.43991853360488797"/>
          <c:y val="3.26633165829145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238289205702647"/>
          <c:y val="0.17839195979899497"/>
          <c:w val="0.8207739307535642"/>
          <c:h val="0.64824120603015079"/>
        </c:manualLayout>
      </c:layout>
      <c:scatterChart>
        <c:scatterStyle val="lineMarker"/>
        <c:varyColors val="0"/>
        <c:ser>
          <c:idx val="0"/>
          <c:order val="0"/>
          <c:tx>
            <c:v>model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chemeClr val="bg1"/>
                </a:solidFill>
                <a:prstDash val="solid"/>
              </a:ln>
            </c:spPr>
          </c:marker>
          <c:xVal>
            <c:numRef>
              <c:f>Data!$D$5:$D$50</c:f>
              <c:numCache>
                <c:formatCode>General</c:formatCode>
                <c:ptCount val="46"/>
                <c:pt idx="0">
                  <c:v>1.66667E-2</c:v>
                </c:pt>
                <c:pt idx="1">
                  <c:v>0.1666667</c:v>
                </c:pt>
                <c:pt idx="2">
                  <c:v>0.31666670000000002</c:v>
                </c:pt>
                <c:pt idx="3">
                  <c:v>0.46666669999999999</c:v>
                </c:pt>
                <c:pt idx="4">
                  <c:v>0.61666670000000001</c:v>
                </c:pt>
                <c:pt idx="5">
                  <c:v>0.76666670000000003</c:v>
                </c:pt>
                <c:pt idx="6">
                  <c:v>0.91666669999999995</c:v>
                </c:pt>
                <c:pt idx="7">
                  <c:v>1.0666667000000001</c:v>
                </c:pt>
                <c:pt idx="8">
                  <c:v>1.2166667</c:v>
                </c:pt>
                <c:pt idx="9">
                  <c:v>1.3666666999999999</c:v>
                </c:pt>
                <c:pt idx="10">
                  <c:v>1.5166667</c:v>
                </c:pt>
                <c:pt idx="11">
                  <c:v>1.6666666999999999</c:v>
                </c:pt>
                <c:pt idx="12">
                  <c:v>1.8166667000000001</c:v>
                </c:pt>
                <c:pt idx="13">
                  <c:v>1.9666667</c:v>
                </c:pt>
                <c:pt idx="14">
                  <c:v>2.1166667000000001</c:v>
                </c:pt>
                <c:pt idx="15">
                  <c:v>2.2666667</c:v>
                </c:pt>
                <c:pt idx="16">
                  <c:v>2.4166666999999999</c:v>
                </c:pt>
                <c:pt idx="17">
                  <c:v>2.5666666999999999</c:v>
                </c:pt>
                <c:pt idx="18">
                  <c:v>2.7166667000000002</c:v>
                </c:pt>
                <c:pt idx="19">
                  <c:v>2.8666667000000001</c:v>
                </c:pt>
                <c:pt idx="20">
                  <c:v>3.0166667</c:v>
                </c:pt>
                <c:pt idx="21">
                  <c:v>3.1666666999999999</c:v>
                </c:pt>
                <c:pt idx="22">
                  <c:v>3.3166666999999999</c:v>
                </c:pt>
                <c:pt idx="23">
                  <c:v>3.4666667000000002</c:v>
                </c:pt>
                <c:pt idx="24">
                  <c:v>3.6166667000000001</c:v>
                </c:pt>
                <c:pt idx="25">
                  <c:v>3.7666667</c:v>
                </c:pt>
                <c:pt idx="26">
                  <c:v>3.9166666999999999</c:v>
                </c:pt>
                <c:pt idx="27">
                  <c:v>4.0666666999999999</c:v>
                </c:pt>
                <c:pt idx="28">
                  <c:v>4.2166667000000002</c:v>
                </c:pt>
                <c:pt idx="29">
                  <c:v>4.3666666999999997</c:v>
                </c:pt>
                <c:pt idx="30">
                  <c:v>4.5166667</c:v>
                </c:pt>
                <c:pt idx="31">
                  <c:v>4.6666667000000004</c:v>
                </c:pt>
                <c:pt idx="32">
                  <c:v>4.8166666999999999</c:v>
                </c:pt>
                <c:pt idx="33">
                  <c:v>4.9666667000000002</c:v>
                </c:pt>
                <c:pt idx="34">
                  <c:v>5.1166666999999997</c:v>
                </c:pt>
                <c:pt idx="35">
                  <c:v>5.2666667</c:v>
                </c:pt>
                <c:pt idx="36">
                  <c:v>5.4166667000000004</c:v>
                </c:pt>
                <c:pt idx="37">
                  <c:v>5.5666666999999999</c:v>
                </c:pt>
                <c:pt idx="38">
                  <c:v>5.7166667000000002</c:v>
                </c:pt>
                <c:pt idx="39">
                  <c:v>5.8666666999999997</c:v>
                </c:pt>
                <c:pt idx="40">
                  <c:v>6.0166667</c:v>
                </c:pt>
                <c:pt idx="41">
                  <c:v>6.1666667000000004</c:v>
                </c:pt>
                <c:pt idx="42">
                  <c:v>6.3166666999999999</c:v>
                </c:pt>
                <c:pt idx="43">
                  <c:v>6.4666667000000002</c:v>
                </c:pt>
                <c:pt idx="44">
                  <c:v>6.6166666999999997</c:v>
                </c:pt>
                <c:pt idx="45">
                  <c:v>6.7666667</c:v>
                </c:pt>
              </c:numCache>
            </c:numRef>
          </c:xVal>
          <c:yVal>
            <c:numRef>
              <c:f>Data!$F$5:$F$50</c:f>
              <c:numCache>
                <c:formatCode>General</c:formatCode>
                <c:ptCount val="46"/>
                <c:pt idx="0">
                  <c:v>91.997721999999996</c:v>
                </c:pt>
                <c:pt idx="1">
                  <c:v>91.997721999999996</c:v>
                </c:pt>
                <c:pt idx="2">
                  <c:v>91.997721999999996</c:v>
                </c:pt>
                <c:pt idx="3">
                  <c:v>91.997721999999996</c:v>
                </c:pt>
                <c:pt idx="4">
                  <c:v>91.997721999999996</c:v>
                </c:pt>
                <c:pt idx="5">
                  <c:v>91.997721999999996</c:v>
                </c:pt>
                <c:pt idx="6">
                  <c:v>91.997721999999996</c:v>
                </c:pt>
                <c:pt idx="7">
                  <c:v>91.997721999999996</c:v>
                </c:pt>
                <c:pt idx="8">
                  <c:v>91.997721999999996</c:v>
                </c:pt>
                <c:pt idx="9">
                  <c:v>91.997721999999996</c:v>
                </c:pt>
                <c:pt idx="10">
                  <c:v>91.997721999999996</c:v>
                </c:pt>
                <c:pt idx="11">
                  <c:v>91.997721999999996</c:v>
                </c:pt>
                <c:pt idx="12">
                  <c:v>91.997721999999996</c:v>
                </c:pt>
                <c:pt idx="13">
                  <c:v>91.997721999999996</c:v>
                </c:pt>
                <c:pt idx="14">
                  <c:v>91.997721999999996</c:v>
                </c:pt>
                <c:pt idx="15">
                  <c:v>91.997721999999996</c:v>
                </c:pt>
                <c:pt idx="16">
                  <c:v>91.997721999999996</c:v>
                </c:pt>
                <c:pt idx="17">
                  <c:v>91.997721999999996</c:v>
                </c:pt>
                <c:pt idx="18">
                  <c:v>91.997721999999996</c:v>
                </c:pt>
                <c:pt idx="19">
                  <c:v>91.997721999999996</c:v>
                </c:pt>
                <c:pt idx="20">
                  <c:v>91.997721999999996</c:v>
                </c:pt>
                <c:pt idx="21">
                  <c:v>91.997721999999996</c:v>
                </c:pt>
                <c:pt idx="22">
                  <c:v>91.997721999999996</c:v>
                </c:pt>
                <c:pt idx="23">
                  <c:v>91.997721999999996</c:v>
                </c:pt>
                <c:pt idx="24">
                  <c:v>91.997721999999996</c:v>
                </c:pt>
                <c:pt idx="25">
                  <c:v>91.997721999999996</c:v>
                </c:pt>
                <c:pt idx="26">
                  <c:v>91.997721999999996</c:v>
                </c:pt>
                <c:pt idx="27">
                  <c:v>91.997721999999996</c:v>
                </c:pt>
                <c:pt idx="28">
                  <c:v>91.997721999999996</c:v>
                </c:pt>
                <c:pt idx="29">
                  <c:v>91.997721999999996</c:v>
                </c:pt>
                <c:pt idx="30">
                  <c:v>91.997721999999996</c:v>
                </c:pt>
                <c:pt idx="31">
                  <c:v>91.997721999999996</c:v>
                </c:pt>
                <c:pt idx="32">
                  <c:v>91.997721999999996</c:v>
                </c:pt>
                <c:pt idx="33">
                  <c:v>91.997721999999996</c:v>
                </c:pt>
                <c:pt idx="34">
                  <c:v>91.997721999999996</c:v>
                </c:pt>
                <c:pt idx="35">
                  <c:v>91.997721999999996</c:v>
                </c:pt>
                <c:pt idx="36">
                  <c:v>91.997721999999996</c:v>
                </c:pt>
                <c:pt idx="37">
                  <c:v>91.997721999999996</c:v>
                </c:pt>
                <c:pt idx="38">
                  <c:v>91.997721999999996</c:v>
                </c:pt>
                <c:pt idx="39">
                  <c:v>91.997721999999996</c:v>
                </c:pt>
                <c:pt idx="40">
                  <c:v>91.997721999999996</c:v>
                </c:pt>
                <c:pt idx="41">
                  <c:v>91.997721999999996</c:v>
                </c:pt>
                <c:pt idx="42">
                  <c:v>91.997721999999996</c:v>
                </c:pt>
                <c:pt idx="43">
                  <c:v>91.997721999999996</c:v>
                </c:pt>
                <c:pt idx="44">
                  <c:v>91.997721999999996</c:v>
                </c:pt>
                <c:pt idx="45">
                  <c:v>91.997721999999996</c:v>
                </c:pt>
              </c:numCache>
            </c:numRef>
          </c:yVal>
          <c:smooth val="0"/>
        </c:ser>
        <c:ser>
          <c:idx val="1"/>
          <c:order val="1"/>
          <c:tx>
            <c:v>measured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Data!$D$5:$D$50</c:f>
              <c:numCache>
                <c:formatCode>General</c:formatCode>
                <c:ptCount val="46"/>
                <c:pt idx="0">
                  <c:v>1.66667E-2</c:v>
                </c:pt>
                <c:pt idx="1">
                  <c:v>0.1666667</c:v>
                </c:pt>
                <c:pt idx="2">
                  <c:v>0.31666670000000002</c:v>
                </c:pt>
                <c:pt idx="3">
                  <c:v>0.46666669999999999</c:v>
                </c:pt>
                <c:pt idx="4">
                  <c:v>0.61666670000000001</c:v>
                </c:pt>
                <c:pt idx="5">
                  <c:v>0.76666670000000003</c:v>
                </c:pt>
                <c:pt idx="6">
                  <c:v>0.91666669999999995</c:v>
                </c:pt>
                <c:pt idx="7">
                  <c:v>1.0666667000000001</c:v>
                </c:pt>
                <c:pt idx="8">
                  <c:v>1.2166667</c:v>
                </c:pt>
                <c:pt idx="9">
                  <c:v>1.3666666999999999</c:v>
                </c:pt>
                <c:pt idx="10">
                  <c:v>1.5166667</c:v>
                </c:pt>
                <c:pt idx="11">
                  <c:v>1.6666666999999999</c:v>
                </c:pt>
                <c:pt idx="12">
                  <c:v>1.8166667000000001</c:v>
                </c:pt>
                <c:pt idx="13">
                  <c:v>1.9666667</c:v>
                </c:pt>
                <c:pt idx="14">
                  <c:v>2.1166667000000001</c:v>
                </c:pt>
                <c:pt idx="15">
                  <c:v>2.2666667</c:v>
                </c:pt>
                <c:pt idx="16">
                  <c:v>2.4166666999999999</c:v>
                </c:pt>
                <c:pt idx="17">
                  <c:v>2.5666666999999999</c:v>
                </c:pt>
                <c:pt idx="18">
                  <c:v>2.7166667000000002</c:v>
                </c:pt>
                <c:pt idx="19">
                  <c:v>2.8666667000000001</c:v>
                </c:pt>
                <c:pt idx="20">
                  <c:v>3.0166667</c:v>
                </c:pt>
                <c:pt idx="21">
                  <c:v>3.1666666999999999</c:v>
                </c:pt>
                <c:pt idx="22">
                  <c:v>3.3166666999999999</c:v>
                </c:pt>
                <c:pt idx="23">
                  <c:v>3.4666667000000002</c:v>
                </c:pt>
                <c:pt idx="24">
                  <c:v>3.6166667000000001</c:v>
                </c:pt>
                <c:pt idx="25">
                  <c:v>3.7666667</c:v>
                </c:pt>
                <c:pt idx="26">
                  <c:v>3.9166666999999999</c:v>
                </c:pt>
                <c:pt idx="27">
                  <c:v>4.0666666999999999</c:v>
                </c:pt>
                <c:pt idx="28">
                  <c:v>4.2166667000000002</c:v>
                </c:pt>
                <c:pt idx="29">
                  <c:v>4.3666666999999997</c:v>
                </c:pt>
                <c:pt idx="30">
                  <c:v>4.5166667</c:v>
                </c:pt>
                <c:pt idx="31">
                  <c:v>4.6666667000000004</c:v>
                </c:pt>
                <c:pt idx="32">
                  <c:v>4.8166666999999999</c:v>
                </c:pt>
                <c:pt idx="33">
                  <c:v>4.9666667000000002</c:v>
                </c:pt>
                <c:pt idx="34">
                  <c:v>5.1166666999999997</c:v>
                </c:pt>
                <c:pt idx="35">
                  <c:v>5.2666667</c:v>
                </c:pt>
                <c:pt idx="36">
                  <c:v>5.4166667000000004</c:v>
                </c:pt>
                <c:pt idx="37">
                  <c:v>5.5666666999999999</c:v>
                </c:pt>
                <c:pt idx="38">
                  <c:v>5.7166667000000002</c:v>
                </c:pt>
                <c:pt idx="39">
                  <c:v>5.8666666999999997</c:v>
                </c:pt>
                <c:pt idx="40">
                  <c:v>6.0166667</c:v>
                </c:pt>
                <c:pt idx="41">
                  <c:v>6.1666667000000004</c:v>
                </c:pt>
                <c:pt idx="42">
                  <c:v>6.3166666999999999</c:v>
                </c:pt>
                <c:pt idx="43">
                  <c:v>6.4666667000000002</c:v>
                </c:pt>
                <c:pt idx="44">
                  <c:v>6.6166666999999997</c:v>
                </c:pt>
                <c:pt idx="45">
                  <c:v>6.7666667</c:v>
                </c:pt>
              </c:numCache>
            </c:numRef>
          </c:xVal>
          <c:yVal>
            <c:numRef>
              <c:f>Data!$G$5:$G$50</c:f>
              <c:numCache>
                <c:formatCode>General</c:formatCode>
                <c:ptCount val="46"/>
                <c:pt idx="0">
                  <c:v>91.997721999999996</c:v>
                </c:pt>
                <c:pt idx="1">
                  <c:v>91.995109999999997</c:v>
                </c:pt>
                <c:pt idx="2">
                  <c:v>91.954723999999999</c:v>
                </c:pt>
                <c:pt idx="3">
                  <c:v>91.946714999999998</c:v>
                </c:pt>
                <c:pt idx="4">
                  <c:v>91.972268999999997</c:v>
                </c:pt>
                <c:pt idx="5">
                  <c:v>91.980659000000003</c:v>
                </c:pt>
                <c:pt idx="6">
                  <c:v>92.006856999999997</c:v>
                </c:pt>
                <c:pt idx="7">
                  <c:v>91.988904000000005</c:v>
                </c:pt>
                <c:pt idx="8">
                  <c:v>91.989703000000006</c:v>
                </c:pt>
                <c:pt idx="9">
                  <c:v>92.000501999999997</c:v>
                </c:pt>
                <c:pt idx="10">
                  <c:v>91.985108999999994</c:v>
                </c:pt>
                <c:pt idx="11">
                  <c:v>91.996252999999996</c:v>
                </c:pt>
                <c:pt idx="12">
                  <c:v>92.005101999999994</c:v>
                </c:pt>
                <c:pt idx="13">
                  <c:v>91.978736999999995</c:v>
                </c:pt>
                <c:pt idx="14">
                  <c:v>91.980733000000001</c:v>
                </c:pt>
                <c:pt idx="15">
                  <c:v>92.021289999999993</c:v>
                </c:pt>
                <c:pt idx="16">
                  <c:v>91.994327999999996</c:v>
                </c:pt>
                <c:pt idx="17">
                  <c:v>91.967201000000003</c:v>
                </c:pt>
                <c:pt idx="18">
                  <c:v>92.005601999999996</c:v>
                </c:pt>
                <c:pt idx="19">
                  <c:v>91.971372000000002</c:v>
                </c:pt>
                <c:pt idx="20">
                  <c:v>91.980908999999997</c:v>
                </c:pt>
                <c:pt idx="21">
                  <c:v>92.013960999999995</c:v>
                </c:pt>
                <c:pt idx="22">
                  <c:v>91.987549000000001</c:v>
                </c:pt>
                <c:pt idx="23">
                  <c:v>92.010267999999996</c:v>
                </c:pt>
                <c:pt idx="24">
                  <c:v>92.018478999999999</c:v>
                </c:pt>
                <c:pt idx="25">
                  <c:v>91.987083999999996</c:v>
                </c:pt>
                <c:pt idx="26">
                  <c:v>91.988888000000003</c:v>
                </c:pt>
                <c:pt idx="27">
                  <c:v>91.992891999999998</c:v>
                </c:pt>
                <c:pt idx="28">
                  <c:v>92.033739999999995</c:v>
                </c:pt>
                <c:pt idx="29">
                  <c:v>91.992371000000006</c:v>
                </c:pt>
                <c:pt idx="30">
                  <c:v>91.968997000000002</c:v>
                </c:pt>
                <c:pt idx="31">
                  <c:v>92.000513999999995</c:v>
                </c:pt>
                <c:pt idx="32">
                  <c:v>91.962027000000006</c:v>
                </c:pt>
                <c:pt idx="33">
                  <c:v>91.931037000000003</c:v>
                </c:pt>
                <c:pt idx="34">
                  <c:v>91.896800999999996</c:v>
                </c:pt>
                <c:pt idx="35">
                  <c:v>91.824234000000004</c:v>
                </c:pt>
                <c:pt idx="36">
                  <c:v>91.731465999999998</c:v>
                </c:pt>
                <c:pt idx="37">
                  <c:v>91.587889000000004</c:v>
                </c:pt>
                <c:pt idx="38">
                  <c:v>91.462858999999995</c:v>
                </c:pt>
                <c:pt idx="39">
                  <c:v>91.362588000000002</c:v>
                </c:pt>
                <c:pt idx="40">
                  <c:v>91.227738000000002</c:v>
                </c:pt>
                <c:pt idx="41">
                  <c:v>91.100944999999996</c:v>
                </c:pt>
                <c:pt idx="42">
                  <c:v>90.947917000000004</c:v>
                </c:pt>
                <c:pt idx="43">
                  <c:v>90.840166999999994</c:v>
                </c:pt>
                <c:pt idx="44">
                  <c:v>90.686730999999995</c:v>
                </c:pt>
                <c:pt idx="45">
                  <c:v>90.593886999999995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6434944"/>
        <c:axId val="216435520"/>
      </c:scatterChart>
      <c:valAx>
        <c:axId val="2164349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600"/>
                  <a:t>Time</a:t>
                </a:r>
              </a:p>
            </c:rich>
          </c:tx>
          <c:layout>
            <c:manualLayout>
              <c:xMode val="edge"/>
              <c:yMode val="edge"/>
              <c:x val="0.50916496945010181"/>
              <c:y val="0.904522613065326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6435520"/>
        <c:crosses val="autoZero"/>
        <c:crossBetween val="midCat"/>
      </c:valAx>
      <c:valAx>
        <c:axId val="216435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600"/>
                  <a:t>CV Response</a:t>
                </a:r>
              </a:p>
            </c:rich>
          </c:tx>
          <c:layout>
            <c:manualLayout>
              <c:xMode val="edge"/>
              <c:yMode val="edge"/>
              <c:x val="3.9911495686447133E-2"/>
              <c:y val="0.3769484061449053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643494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14649976306258794"/>
          <c:y val="0.1959847683426087"/>
          <c:w val="0.15311786102040431"/>
          <c:h val="0.11325645475325141"/>
        </c:manualLayout>
      </c:layout>
      <c:overlay val="1"/>
      <c:spPr>
        <a:solidFill>
          <a:schemeClr val="bg1"/>
        </a:solidFill>
      </c:spPr>
      <c:txPr>
        <a:bodyPr/>
        <a:lstStyle/>
        <a:p>
          <a:pPr>
            <a:defRPr sz="1600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47625" y="2407920"/>
    <xdr:ext cx="4171950" cy="1800225"/>
    <xdr:graphicFrame macro="">
      <xdr:nvGraphicFramePr>
        <xdr:cNvPr id="3" name="Chart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absoluteAnchor>
    <xdr:pos x="53340" y="4225290"/>
    <xdr:ext cx="4171950" cy="1800225"/>
    <xdr:graphicFrame macro="">
      <xdr:nvGraphicFramePr>
        <xdr:cNvPr id="4" name="Chart 3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8956" cy="629373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7"/>
  <sheetViews>
    <sheetView tabSelected="1" zoomScale="125" zoomScaleNormal="125" workbookViewId="0">
      <selection activeCell="J27" sqref="J27"/>
    </sheetView>
  </sheetViews>
  <sheetFormatPr defaultRowHeight="12.75" x14ac:dyDescent="0.2"/>
  <cols>
    <col min="1" max="1" width="22.28515625" bestFit="1" customWidth="1"/>
    <col min="4" max="4" width="8" bestFit="1" customWidth="1"/>
    <col min="5" max="5" width="12.42578125" bestFit="1" customWidth="1"/>
    <col min="6" max="9" width="12" bestFit="1" customWidth="1"/>
  </cols>
  <sheetData>
    <row r="1" spans="1:9" x14ac:dyDescent="0.2">
      <c r="A1" s="4" t="s">
        <v>12</v>
      </c>
    </row>
    <row r="3" spans="1:9" ht="13.5" thickBot="1" x14ac:dyDescent="0.25">
      <c r="A3" s="4" t="s">
        <v>7</v>
      </c>
      <c r="E3" s="6" t="s">
        <v>14</v>
      </c>
      <c r="F3" s="6" t="s">
        <v>19</v>
      </c>
      <c r="G3" s="6" t="s">
        <v>18</v>
      </c>
    </row>
    <row r="4" spans="1:9" x14ac:dyDescent="0.2">
      <c r="A4" s="14" t="s">
        <v>5</v>
      </c>
      <c r="B4" s="15">
        <f>G5</f>
        <v>91.997721999999996</v>
      </c>
      <c r="D4" s="5" t="s">
        <v>0</v>
      </c>
      <c r="E4" s="13" t="s">
        <v>17</v>
      </c>
      <c r="F4" s="12" t="s">
        <v>16</v>
      </c>
      <c r="G4" s="5" t="s">
        <v>15</v>
      </c>
      <c r="H4" s="5" t="s">
        <v>11</v>
      </c>
      <c r="I4" s="5" t="s">
        <v>6</v>
      </c>
    </row>
    <row r="5" spans="1:9" ht="13.5" thickBot="1" x14ac:dyDescent="0.25">
      <c r="A5" s="16" t="s">
        <v>2</v>
      </c>
      <c r="B5" s="17">
        <f>(D23-D5)/(COUNT(D5:D23)-1)</f>
        <v>0.15000000000000002</v>
      </c>
      <c r="D5">
        <v>1.66667E-2</v>
      </c>
      <c r="E5">
        <v>42</v>
      </c>
      <c r="F5">
        <f>G5</f>
        <v>91.997721999999996</v>
      </c>
      <c r="G5">
        <v>91.997721999999996</v>
      </c>
      <c r="H5">
        <f>ABS(G5-F5)</f>
        <v>0</v>
      </c>
      <c r="I5">
        <f>(G5-F5)^2</f>
        <v>0</v>
      </c>
    </row>
    <row r="6" spans="1:9" x14ac:dyDescent="0.2">
      <c r="D6">
        <v>0.1666667</v>
      </c>
      <c r="E6">
        <v>42</v>
      </c>
      <c r="F6">
        <f>(F5-$F$5)*EXP(-$B$5/$B$9)+(E6-$E$5)*$B$8*(1-EXP(-$B$5/$B$9))+$F$5</f>
        <v>91.997721999999996</v>
      </c>
      <c r="G6">
        <v>91.995109999999997</v>
      </c>
      <c r="H6">
        <f t="shared" ref="H6:H50" si="0">ABS(G6-F6)</f>
        <v>2.6119999999991705E-3</v>
      </c>
      <c r="I6">
        <f t="shared" ref="I6:I50" si="1">(G6-F6)^2</f>
        <v>6.8225439999956673E-6</v>
      </c>
    </row>
    <row r="7" spans="1:9" ht="13.5" thickBot="1" x14ac:dyDescent="0.25">
      <c r="A7" s="4" t="s">
        <v>13</v>
      </c>
      <c r="D7">
        <v>0.31666670000000002</v>
      </c>
      <c r="E7">
        <v>42</v>
      </c>
      <c r="F7">
        <f t="shared" ref="F7:F70" si="2">(F6-$F$5)*EXP(-$B$5/$B$9)+(E7-$E$5)*$B$8*(1-EXP(-$B$5/$B$9))+$F$5</f>
        <v>91.997721999999996</v>
      </c>
      <c r="G7">
        <v>91.954723999999999</v>
      </c>
      <c r="H7">
        <f t="shared" si="0"/>
        <v>4.2997999999997205E-2</v>
      </c>
      <c r="I7">
        <f t="shared" si="1"/>
        <v>1.8488280039997596E-3</v>
      </c>
    </row>
    <row r="8" spans="1:9" x14ac:dyDescent="0.2">
      <c r="A8" s="9" t="s">
        <v>4</v>
      </c>
      <c r="B8" s="1">
        <v>0</v>
      </c>
      <c r="D8">
        <v>0.46666669999999999</v>
      </c>
      <c r="E8">
        <v>42</v>
      </c>
      <c r="F8">
        <f t="shared" si="2"/>
        <v>91.997721999999996</v>
      </c>
      <c r="G8">
        <v>91.946714999999998</v>
      </c>
      <c r="H8">
        <f t="shared" si="0"/>
        <v>5.100699999999847E-2</v>
      </c>
      <c r="I8">
        <f t="shared" si="1"/>
        <v>2.6017140489998439E-3</v>
      </c>
    </row>
    <row r="9" spans="1:9" x14ac:dyDescent="0.2">
      <c r="A9" s="11" t="s">
        <v>3</v>
      </c>
      <c r="B9" s="2">
        <v>1</v>
      </c>
      <c r="D9">
        <v>0.61666670000000001</v>
      </c>
      <c r="E9">
        <v>42</v>
      </c>
      <c r="F9">
        <f t="shared" si="2"/>
        <v>91.997721999999996</v>
      </c>
      <c r="G9">
        <v>91.972268999999997</v>
      </c>
      <c r="H9">
        <f t="shared" si="0"/>
        <v>2.5452999999998838E-2</v>
      </c>
      <c r="I9">
        <f t="shared" si="1"/>
        <v>6.4785520899994086E-4</v>
      </c>
    </row>
    <row r="10" spans="1:9" ht="13.5" thickBot="1" x14ac:dyDescent="0.25">
      <c r="A10" s="16" t="s">
        <v>1</v>
      </c>
      <c r="B10" s="17">
        <v>0</v>
      </c>
      <c r="D10">
        <v>0.76666670000000003</v>
      </c>
      <c r="E10">
        <v>42</v>
      </c>
      <c r="F10">
        <f>(F9-$F$5)*EXP(-$B$5/$B$9)+(E10-$E$5)*$B$8*(1-EXP(-$B$5/$B$9))+$F$5</f>
        <v>91.997721999999996</v>
      </c>
      <c r="G10">
        <v>91.980659000000003</v>
      </c>
      <c r="H10">
        <f t="shared" si="0"/>
        <v>1.7062999999993167E-2</v>
      </c>
      <c r="I10">
        <f t="shared" si="1"/>
        <v>2.911459689997668E-4</v>
      </c>
    </row>
    <row r="11" spans="1:9" x14ac:dyDescent="0.2">
      <c r="D11">
        <v>0.91666669999999995</v>
      </c>
      <c r="E11">
        <v>42</v>
      </c>
      <c r="F11">
        <f t="shared" si="2"/>
        <v>91.997721999999996</v>
      </c>
      <c r="G11">
        <v>92.006856999999997</v>
      </c>
      <c r="H11">
        <f t="shared" si="0"/>
        <v>9.1350000000005593E-3</v>
      </c>
      <c r="I11">
        <f t="shared" si="1"/>
        <v>8.3448225000010219E-5</v>
      </c>
    </row>
    <row r="12" spans="1:9" ht="13.5" thickBot="1" x14ac:dyDescent="0.25">
      <c r="A12" s="8" t="s">
        <v>9</v>
      </c>
      <c r="D12">
        <v>1.0666667000000001</v>
      </c>
      <c r="E12">
        <v>42</v>
      </c>
      <c r="F12">
        <f t="shared" si="2"/>
        <v>91.997721999999996</v>
      </c>
      <c r="G12">
        <v>91.988904000000005</v>
      </c>
      <c r="H12">
        <f t="shared" si="0"/>
        <v>8.8179999999908887E-3</v>
      </c>
      <c r="I12">
        <f t="shared" si="1"/>
        <v>7.7757123999839308E-5</v>
      </c>
    </row>
    <row r="13" spans="1:9" x14ac:dyDescent="0.2">
      <c r="A13" s="9" t="s">
        <v>8</v>
      </c>
      <c r="B13" s="1">
        <f>SUM(I5:I5000)</f>
        <v>1972.2307504392363</v>
      </c>
      <c r="D13">
        <v>1.2166667</v>
      </c>
      <c r="E13">
        <v>42</v>
      </c>
      <c r="F13">
        <f t="shared" si="2"/>
        <v>91.997721999999996</v>
      </c>
      <c r="G13">
        <v>91.989703000000006</v>
      </c>
      <c r="H13">
        <f t="shared" si="0"/>
        <v>8.0189999999902284E-3</v>
      </c>
      <c r="I13">
        <f t="shared" si="1"/>
        <v>6.4304360999843286E-5</v>
      </c>
    </row>
    <row r="14" spans="1:9" ht="13.5" thickBot="1" x14ac:dyDescent="0.25">
      <c r="A14" s="10" t="s">
        <v>10</v>
      </c>
      <c r="B14" s="3">
        <f>SUM(H5:H5000)</f>
        <v>527.30324499999904</v>
      </c>
      <c r="D14">
        <v>1.3666666999999999</v>
      </c>
      <c r="E14">
        <v>42</v>
      </c>
      <c r="F14">
        <f t="shared" si="2"/>
        <v>91.997721999999996</v>
      </c>
      <c r="G14">
        <v>92.000501999999997</v>
      </c>
      <c r="H14">
        <f t="shared" si="0"/>
        <v>2.780000000001337E-3</v>
      </c>
      <c r="I14">
        <f t="shared" si="1"/>
        <v>7.728400000007434E-6</v>
      </c>
    </row>
    <row r="15" spans="1:9" x14ac:dyDescent="0.2">
      <c r="D15">
        <v>1.5166667</v>
      </c>
      <c r="E15">
        <v>42</v>
      </c>
      <c r="F15">
        <f t="shared" si="2"/>
        <v>91.997721999999996</v>
      </c>
      <c r="G15">
        <v>91.985108999999994</v>
      </c>
      <c r="H15">
        <f t="shared" si="0"/>
        <v>1.2613000000001762E-2</v>
      </c>
      <c r="I15">
        <f t="shared" si="1"/>
        <v>1.5908776900004445E-4</v>
      </c>
    </row>
    <row r="16" spans="1:9" x14ac:dyDescent="0.2">
      <c r="A16" s="7"/>
      <c r="D16">
        <v>1.6666666999999999</v>
      </c>
      <c r="E16">
        <v>42</v>
      </c>
      <c r="F16">
        <f t="shared" si="2"/>
        <v>91.997721999999996</v>
      </c>
      <c r="G16">
        <v>91.996252999999996</v>
      </c>
      <c r="H16">
        <f t="shared" si="0"/>
        <v>1.4690000000001646E-3</v>
      </c>
      <c r="I16">
        <f t="shared" si="1"/>
        <v>2.1579610000004836E-6</v>
      </c>
    </row>
    <row r="17" spans="4:9" x14ac:dyDescent="0.2">
      <c r="D17">
        <v>1.8166667000000001</v>
      </c>
      <c r="E17">
        <v>42</v>
      </c>
      <c r="F17">
        <f t="shared" si="2"/>
        <v>91.997721999999996</v>
      </c>
      <c r="G17">
        <v>92.005101999999994</v>
      </c>
      <c r="H17">
        <f t="shared" si="0"/>
        <v>7.3799999999977217E-3</v>
      </c>
      <c r="I17">
        <f t="shared" si="1"/>
        <v>5.4464399999966369E-5</v>
      </c>
    </row>
    <row r="18" spans="4:9" x14ac:dyDescent="0.2">
      <c r="D18">
        <v>1.9666667</v>
      </c>
      <c r="E18">
        <v>42</v>
      </c>
      <c r="F18">
        <f t="shared" si="2"/>
        <v>91.997721999999996</v>
      </c>
      <c r="G18">
        <v>91.978736999999995</v>
      </c>
      <c r="H18">
        <f t="shared" si="0"/>
        <v>1.8985000000000696E-2</v>
      </c>
      <c r="I18">
        <f t="shared" si="1"/>
        <v>3.6043022500002644E-4</v>
      </c>
    </row>
    <row r="19" spans="4:9" x14ac:dyDescent="0.2">
      <c r="D19">
        <v>2.1166667000000001</v>
      </c>
      <c r="E19">
        <v>42</v>
      </c>
      <c r="F19">
        <f t="shared" si="2"/>
        <v>91.997721999999996</v>
      </c>
      <c r="G19">
        <v>91.980733000000001</v>
      </c>
      <c r="H19">
        <f t="shared" si="0"/>
        <v>1.6988999999995258E-2</v>
      </c>
      <c r="I19">
        <f t="shared" si="1"/>
        <v>2.8862612099983889E-4</v>
      </c>
    </row>
    <row r="20" spans="4:9" x14ac:dyDescent="0.2">
      <c r="D20">
        <v>2.2666667</v>
      </c>
      <c r="E20">
        <v>42</v>
      </c>
      <c r="F20">
        <f t="shared" si="2"/>
        <v>91.997721999999996</v>
      </c>
      <c r="G20">
        <v>92.021289999999993</v>
      </c>
      <c r="H20">
        <f t="shared" si="0"/>
        <v>2.3567999999997369E-2</v>
      </c>
      <c r="I20">
        <f t="shared" si="1"/>
        <v>5.5545062399987594E-4</v>
      </c>
    </row>
    <row r="21" spans="4:9" x14ac:dyDescent="0.2">
      <c r="D21">
        <v>2.4166666999999999</v>
      </c>
      <c r="E21">
        <v>42</v>
      </c>
      <c r="F21">
        <f t="shared" si="2"/>
        <v>91.997721999999996</v>
      </c>
      <c r="G21">
        <v>91.994327999999996</v>
      </c>
      <c r="H21">
        <f t="shared" si="0"/>
        <v>3.3940000000001191E-3</v>
      </c>
      <c r="I21">
        <f t="shared" si="1"/>
        <v>1.1519236000000808E-5</v>
      </c>
    </row>
    <row r="22" spans="4:9" x14ac:dyDescent="0.2">
      <c r="D22">
        <v>2.5666666999999999</v>
      </c>
      <c r="E22">
        <v>42</v>
      </c>
      <c r="F22">
        <f t="shared" si="2"/>
        <v>91.997721999999996</v>
      </c>
      <c r="G22">
        <v>91.967201000000003</v>
      </c>
      <c r="H22">
        <f t="shared" si="0"/>
        <v>3.0520999999993137E-2</v>
      </c>
      <c r="I22">
        <f t="shared" si="1"/>
        <v>9.3153144099958102E-4</v>
      </c>
    </row>
    <row r="23" spans="4:9" x14ac:dyDescent="0.2">
      <c r="D23">
        <v>2.7166667000000002</v>
      </c>
      <c r="E23">
        <v>42</v>
      </c>
      <c r="F23">
        <f t="shared" si="2"/>
        <v>91.997721999999996</v>
      </c>
      <c r="G23">
        <v>92.005601999999996</v>
      </c>
      <c r="H23">
        <f t="shared" si="0"/>
        <v>7.8800000000001091E-3</v>
      </c>
      <c r="I23">
        <f t="shared" si="1"/>
        <v>6.2094400000001714E-5</v>
      </c>
    </row>
    <row r="24" spans="4:9" x14ac:dyDescent="0.2">
      <c r="D24">
        <v>2.8666667000000001</v>
      </c>
      <c r="E24">
        <v>42</v>
      </c>
      <c r="F24">
        <f t="shared" si="2"/>
        <v>91.997721999999996</v>
      </c>
      <c r="G24">
        <v>91.971372000000002</v>
      </c>
      <c r="H24">
        <f t="shared" si="0"/>
        <v>2.6349999999993656E-2</v>
      </c>
      <c r="I24">
        <f t="shared" si="1"/>
        <v>6.9432249999966573E-4</v>
      </c>
    </row>
    <row r="25" spans="4:9" x14ac:dyDescent="0.2">
      <c r="D25">
        <v>3.0166667</v>
      </c>
      <c r="E25">
        <v>42</v>
      </c>
      <c r="F25">
        <f t="shared" si="2"/>
        <v>91.997721999999996</v>
      </c>
      <c r="G25">
        <v>91.980908999999997</v>
      </c>
      <c r="H25">
        <f t="shared" si="0"/>
        <v>1.6812999999999079E-2</v>
      </c>
      <c r="I25">
        <f t="shared" si="1"/>
        <v>2.8267696899996901E-4</v>
      </c>
    </row>
    <row r="26" spans="4:9" x14ac:dyDescent="0.2">
      <c r="D26">
        <v>3.1666666999999999</v>
      </c>
      <c r="E26">
        <v>42</v>
      </c>
      <c r="F26">
        <f t="shared" si="2"/>
        <v>91.997721999999996</v>
      </c>
      <c r="G26">
        <v>92.013960999999995</v>
      </c>
      <c r="H26">
        <f t="shared" si="0"/>
        <v>1.6238999999998782E-2</v>
      </c>
      <c r="I26">
        <f t="shared" si="1"/>
        <v>2.6370512099996047E-4</v>
      </c>
    </row>
    <row r="27" spans="4:9" x14ac:dyDescent="0.2">
      <c r="D27">
        <v>3.3166666999999999</v>
      </c>
      <c r="E27">
        <v>42</v>
      </c>
      <c r="F27">
        <f t="shared" si="2"/>
        <v>91.997721999999996</v>
      </c>
      <c r="G27">
        <v>91.987549000000001</v>
      </c>
      <c r="H27">
        <f t="shared" si="0"/>
        <v>1.0172999999994659E-2</v>
      </c>
      <c r="I27">
        <f t="shared" si="1"/>
        <v>1.0348992899989132E-4</v>
      </c>
    </row>
    <row r="28" spans="4:9" x14ac:dyDescent="0.2">
      <c r="D28">
        <v>3.4666667000000002</v>
      </c>
      <c r="E28">
        <v>42</v>
      </c>
      <c r="F28">
        <f t="shared" si="2"/>
        <v>91.997721999999996</v>
      </c>
      <c r="G28">
        <v>92.010267999999996</v>
      </c>
      <c r="H28">
        <f t="shared" si="0"/>
        <v>1.254600000000039E-2</v>
      </c>
      <c r="I28">
        <f t="shared" si="1"/>
        <v>1.5740211600000979E-4</v>
      </c>
    </row>
    <row r="29" spans="4:9" x14ac:dyDescent="0.2">
      <c r="D29">
        <v>3.6166667000000001</v>
      </c>
      <c r="E29">
        <v>42</v>
      </c>
      <c r="F29">
        <f t="shared" si="2"/>
        <v>91.997721999999996</v>
      </c>
      <c r="G29">
        <v>92.018478999999999</v>
      </c>
      <c r="H29">
        <f t="shared" si="0"/>
        <v>2.0757000000003245E-2</v>
      </c>
      <c r="I29">
        <f t="shared" si="1"/>
        <v>4.3085304900013471E-4</v>
      </c>
    </row>
    <row r="30" spans="4:9" x14ac:dyDescent="0.2">
      <c r="D30">
        <v>3.7666667</v>
      </c>
      <c r="E30">
        <v>42</v>
      </c>
      <c r="F30">
        <f t="shared" si="2"/>
        <v>91.997721999999996</v>
      </c>
      <c r="G30">
        <v>91.987083999999996</v>
      </c>
      <c r="H30">
        <f t="shared" si="0"/>
        <v>1.0638000000000147E-2</v>
      </c>
      <c r="I30">
        <f t="shared" si="1"/>
        <v>1.1316704400000314E-4</v>
      </c>
    </row>
    <row r="31" spans="4:9" x14ac:dyDescent="0.2">
      <c r="D31">
        <v>3.9166666999999999</v>
      </c>
      <c r="E31">
        <v>42</v>
      </c>
      <c r="F31">
        <f t="shared" si="2"/>
        <v>91.997721999999996</v>
      </c>
      <c r="G31">
        <v>91.988888000000003</v>
      </c>
      <c r="H31">
        <f t="shared" si="0"/>
        <v>8.8339999999931251E-3</v>
      </c>
      <c r="I31">
        <f t="shared" si="1"/>
        <v>7.8039555999878532E-5</v>
      </c>
    </row>
    <row r="32" spans="4:9" x14ac:dyDescent="0.2">
      <c r="D32">
        <v>4.0666666999999999</v>
      </c>
      <c r="E32">
        <v>42</v>
      </c>
      <c r="F32">
        <f t="shared" si="2"/>
        <v>91.997721999999996</v>
      </c>
      <c r="G32">
        <v>91.992891999999998</v>
      </c>
      <c r="H32">
        <f t="shared" si="0"/>
        <v>4.8299999999983356E-3</v>
      </c>
      <c r="I32">
        <f t="shared" si="1"/>
        <v>2.3328899999983923E-5</v>
      </c>
    </row>
    <row r="33" spans="4:9" x14ac:dyDescent="0.2">
      <c r="D33">
        <v>4.2166667000000002</v>
      </c>
      <c r="E33">
        <v>42</v>
      </c>
      <c r="F33">
        <f t="shared" si="2"/>
        <v>91.997721999999996</v>
      </c>
      <c r="G33">
        <v>92.033739999999995</v>
      </c>
      <c r="H33">
        <f t="shared" si="0"/>
        <v>3.6017999999998551E-2</v>
      </c>
      <c r="I33">
        <f t="shared" si="1"/>
        <v>1.2972963239998956E-3</v>
      </c>
    </row>
    <row r="34" spans="4:9" x14ac:dyDescent="0.2">
      <c r="D34">
        <v>4.3666666999999997</v>
      </c>
      <c r="E34">
        <v>42</v>
      </c>
      <c r="F34">
        <f t="shared" si="2"/>
        <v>91.997721999999996</v>
      </c>
      <c r="G34">
        <v>91.992371000000006</v>
      </c>
      <c r="H34">
        <f t="shared" si="0"/>
        <v>5.3509999999903357E-3</v>
      </c>
      <c r="I34">
        <f t="shared" si="1"/>
        <v>2.8633200999896572E-5</v>
      </c>
    </row>
    <row r="35" spans="4:9" x14ac:dyDescent="0.2">
      <c r="D35">
        <v>4.5166667</v>
      </c>
      <c r="E35">
        <v>50</v>
      </c>
      <c r="F35">
        <f t="shared" si="2"/>
        <v>91.997721999999996</v>
      </c>
      <c r="G35">
        <v>91.968997000000002</v>
      </c>
      <c r="H35">
        <f t="shared" si="0"/>
        <v>2.8724999999994338E-2</v>
      </c>
      <c r="I35">
        <f t="shared" si="1"/>
        <v>8.2512562499967475E-4</v>
      </c>
    </row>
    <row r="36" spans="4:9" x14ac:dyDescent="0.2">
      <c r="D36">
        <v>4.6666667000000004</v>
      </c>
      <c r="E36">
        <v>50</v>
      </c>
      <c r="F36">
        <f t="shared" si="2"/>
        <v>91.997721999999996</v>
      </c>
      <c r="G36">
        <v>92.000513999999995</v>
      </c>
      <c r="H36">
        <f t="shared" si="0"/>
        <v>2.7919999999994616E-3</v>
      </c>
      <c r="I36">
        <f t="shared" si="1"/>
        <v>7.7952639999969943E-6</v>
      </c>
    </row>
    <row r="37" spans="4:9" x14ac:dyDescent="0.2">
      <c r="D37">
        <v>4.8166666999999999</v>
      </c>
      <c r="E37">
        <v>50</v>
      </c>
      <c r="F37">
        <f t="shared" si="2"/>
        <v>91.997721999999996</v>
      </c>
      <c r="G37">
        <v>91.962027000000006</v>
      </c>
      <c r="H37">
        <f t="shared" si="0"/>
        <v>3.5694999999989818E-2</v>
      </c>
      <c r="I37">
        <f t="shared" si="1"/>
        <v>1.274133024999273E-3</v>
      </c>
    </row>
    <row r="38" spans="4:9" x14ac:dyDescent="0.2">
      <c r="D38">
        <v>4.9666667000000002</v>
      </c>
      <c r="E38">
        <v>50</v>
      </c>
      <c r="F38">
        <f t="shared" si="2"/>
        <v>91.997721999999996</v>
      </c>
      <c r="G38">
        <v>91.931037000000003</v>
      </c>
      <c r="H38">
        <f t="shared" si="0"/>
        <v>6.6684999999992556E-2</v>
      </c>
      <c r="I38">
        <f t="shared" si="1"/>
        <v>4.4468892249990071E-3</v>
      </c>
    </row>
    <row r="39" spans="4:9" x14ac:dyDescent="0.2">
      <c r="D39">
        <v>5.1166666999999997</v>
      </c>
      <c r="E39">
        <v>50</v>
      </c>
      <c r="F39">
        <f t="shared" si="2"/>
        <v>91.997721999999996</v>
      </c>
      <c r="G39">
        <v>91.896800999999996</v>
      </c>
      <c r="H39">
        <f t="shared" si="0"/>
        <v>0.10092099999999959</v>
      </c>
      <c r="I39">
        <f t="shared" si="1"/>
        <v>1.0185048240999918E-2</v>
      </c>
    </row>
    <row r="40" spans="4:9" x14ac:dyDescent="0.2">
      <c r="D40">
        <v>5.2666667</v>
      </c>
      <c r="E40">
        <v>50</v>
      </c>
      <c r="F40">
        <f t="shared" si="2"/>
        <v>91.997721999999996</v>
      </c>
      <c r="G40">
        <v>91.824234000000004</v>
      </c>
      <c r="H40">
        <f t="shared" si="0"/>
        <v>0.17348799999999187</v>
      </c>
      <c r="I40">
        <f t="shared" si="1"/>
        <v>3.0098086143997178E-2</v>
      </c>
    </row>
    <row r="41" spans="4:9" x14ac:dyDescent="0.2">
      <c r="D41">
        <v>5.4166667000000004</v>
      </c>
      <c r="E41">
        <v>50</v>
      </c>
      <c r="F41">
        <f t="shared" si="2"/>
        <v>91.997721999999996</v>
      </c>
      <c r="G41">
        <v>91.731465999999998</v>
      </c>
      <c r="H41">
        <f t="shared" si="0"/>
        <v>0.26625599999999849</v>
      </c>
      <c r="I41">
        <f t="shared" si="1"/>
        <v>7.0892257535999204E-2</v>
      </c>
    </row>
    <row r="42" spans="4:9" x14ac:dyDescent="0.2">
      <c r="D42">
        <v>5.5666666999999999</v>
      </c>
      <c r="E42">
        <v>50</v>
      </c>
      <c r="F42">
        <f t="shared" si="2"/>
        <v>91.997721999999996</v>
      </c>
      <c r="G42">
        <v>91.587889000000004</v>
      </c>
      <c r="H42">
        <f t="shared" si="0"/>
        <v>0.4098329999999919</v>
      </c>
      <c r="I42">
        <f t="shared" si="1"/>
        <v>0.16796308788899336</v>
      </c>
    </row>
    <row r="43" spans="4:9" x14ac:dyDescent="0.2">
      <c r="D43">
        <v>5.7166667000000002</v>
      </c>
      <c r="E43">
        <v>50</v>
      </c>
      <c r="F43">
        <f t="shared" si="2"/>
        <v>91.997721999999996</v>
      </c>
      <c r="G43">
        <v>91.462858999999995</v>
      </c>
      <c r="H43">
        <f t="shared" si="0"/>
        <v>0.53486300000000142</v>
      </c>
      <c r="I43">
        <f t="shared" si="1"/>
        <v>0.28607842876900152</v>
      </c>
    </row>
    <row r="44" spans="4:9" x14ac:dyDescent="0.2">
      <c r="D44">
        <v>5.8666666999999997</v>
      </c>
      <c r="E44">
        <v>50</v>
      </c>
      <c r="F44">
        <f t="shared" si="2"/>
        <v>91.997721999999996</v>
      </c>
      <c r="G44">
        <v>91.362588000000002</v>
      </c>
      <c r="H44">
        <f t="shared" si="0"/>
        <v>0.63513399999999365</v>
      </c>
      <c r="I44">
        <f t="shared" si="1"/>
        <v>0.40339519795599194</v>
      </c>
    </row>
    <row r="45" spans="4:9" x14ac:dyDescent="0.2">
      <c r="D45">
        <v>6.0166667</v>
      </c>
      <c r="E45">
        <v>50</v>
      </c>
      <c r="F45">
        <f t="shared" si="2"/>
        <v>91.997721999999996</v>
      </c>
      <c r="G45">
        <v>91.227738000000002</v>
      </c>
      <c r="H45">
        <f t="shared" si="0"/>
        <v>0.76998399999999378</v>
      </c>
      <c r="I45">
        <f t="shared" si="1"/>
        <v>0.59287536025599041</v>
      </c>
    </row>
    <row r="46" spans="4:9" x14ac:dyDescent="0.2">
      <c r="D46">
        <v>6.1666667000000004</v>
      </c>
      <c r="E46">
        <v>50</v>
      </c>
      <c r="F46">
        <f t="shared" si="2"/>
        <v>91.997721999999996</v>
      </c>
      <c r="G46">
        <v>91.100944999999996</v>
      </c>
      <c r="H46">
        <f t="shared" si="0"/>
        <v>0.89677700000000016</v>
      </c>
      <c r="I46">
        <f t="shared" si="1"/>
        <v>0.80420898772900029</v>
      </c>
    </row>
    <row r="47" spans="4:9" x14ac:dyDescent="0.2">
      <c r="D47">
        <v>6.3166666999999999</v>
      </c>
      <c r="E47">
        <v>50</v>
      </c>
      <c r="F47">
        <f t="shared" si="2"/>
        <v>91.997721999999996</v>
      </c>
      <c r="G47">
        <v>90.947917000000004</v>
      </c>
      <c r="H47">
        <f t="shared" si="0"/>
        <v>1.0498049999999921</v>
      </c>
      <c r="I47">
        <f t="shared" si="1"/>
        <v>1.1020905380249835</v>
      </c>
    </row>
    <row r="48" spans="4:9" x14ac:dyDescent="0.2">
      <c r="D48">
        <v>6.4666667000000002</v>
      </c>
      <c r="E48">
        <v>50</v>
      </c>
      <c r="F48">
        <f t="shared" si="2"/>
        <v>91.997721999999996</v>
      </c>
      <c r="G48">
        <v>90.840166999999994</v>
      </c>
      <c r="H48">
        <f t="shared" si="0"/>
        <v>1.1575550000000021</v>
      </c>
      <c r="I48">
        <f t="shared" si="1"/>
        <v>1.3399335780250048</v>
      </c>
    </row>
    <row r="49" spans="4:9" x14ac:dyDescent="0.2">
      <c r="D49">
        <v>6.6166666999999997</v>
      </c>
      <c r="E49">
        <v>50</v>
      </c>
      <c r="F49">
        <f t="shared" si="2"/>
        <v>91.997721999999996</v>
      </c>
      <c r="G49">
        <v>90.686730999999995</v>
      </c>
      <c r="H49">
        <f t="shared" si="0"/>
        <v>1.3109910000000013</v>
      </c>
      <c r="I49">
        <f t="shared" si="1"/>
        <v>1.7186974020810035</v>
      </c>
    </row>
    <row r="50" spans="4:9" x14ac:dyDescent="0.2">
      <c r="D50">
        <v>6.7666667</v>
      </c>
      <c r="E50">
        <v>50</v>
      </c>
      <c r="F50">
        <f t="shared" si="2"/>
        <v>91.997721999999996</v>
      </c>
      <c r="G50">
        <v>90.593886999999995</v>
      </c>
      <c r="H50">
        <f t="shared" si="0"/>
        <v>1.4038350000000008</v>
      </c>
      <c r="I50">
        <f t="shared" si="1"/>
        <v>1.9707527072250024</v>
      </c>
    </row>
    <row r="51" spans="4:9" x14ac:dyDescent="0.2">
      <c r="D51">
        <v>6.9166667000000004</v>
      </c>
      <c r="E51">
        <v>50</v>
      </c>
      <c r="F51">
        <f t="shared" si="2"/>
        <v>91.997721999999996</v>
      </c>
      <c r="G51">
        <v>90.489829999999998</v>
      </c>
      <c r="H51">
        <f t="shared" ref="H51:H114" si="3">ABS(G51-F51)</f>
        <v>1.5078919999999982</v>
      </c>
      <c r="I51">
        <f t="shared" ref="I51:I114" si="4">(G51-F51)^2</f>
        <v>2.2737382836639948</v>
      </c>
    </row>
    <row r="52" spans="4:9" x14ac:dyDescent="0.2">
      <c r="D52">
        <v>7.0666666999999999</v>
      </c>
      <c r="E52">
        <v>50</v>
      </c>
      <c r="F52">
        <f t="shared" si="2"/>
        <v>91.997721999999996</v>
      </c>
      <c r="G52">
        <v>90.397364999999994</v>
      </c>
      <c r="H52">
        <f t="shared" si="3"/>
        <v>1.6003570000000025</v>
      </c>
      <c r="I52">
        <f t="shared" si="4"/>
        <v>2.5611425274490078</v>
      </c>
    </row>
    <row r="53" spans="4:9" x14ac:dyDescent="0.2">
      <c r="D53">
        <v>7.2166667000000002</v>
      </c>
      <c r="E53">
        <v>50</v>
      </c>
      <c r="F53">
        <f t="shared" si="2"/>
        <v>91.997721999999996</v>
      </c>
      <c r="G53">
        <v>90.318858000000006</v>
      </c>
      <c r="H53">
        <f t="shared" si="3"/>
        <v>1.6788639999999901</v>
      </c>
      <c r="I53">
        <f t="shared" si="4"/>
        <v>2.818584330495967</v>
      </c>
    </row>
    <row r="54" spans="4:9" x14ac:dyDescent="0.2">
      <c r="D54">
        <v>7.3666666999999997</v>
      </c>
      <c r="E54">
        <v>50</v>
      </c>
      <c r="F54">
        <f t="shared" si="2"/>
        <v>91.997721999999996</v>
      </c>
      <c r="G54">
        <v>90.244215999999994</v>
      </c>
      <c r="H54">
        <f t="shared" si="3"/>
        <v>1.7535060000000016</v>
      </c>
      <c r="I54">
        <f t="shared" si="4"/>
        <v>3.0747832920360056</v>
      </c>
    </row>
    <row r="55" spans="4:9" x14ac:dyDescent="0.2">
      <c r="D55">
        <v>7.5166667</v>
      </c>
      <c r="E55">
        <v>50</v>
      </c>
      <c r="F55">
        <f t="shared" si="2"/>
        <v>91.997721999999996</v>
      </c>
      <c r="G55">
        <v>90.161914999999993</v>
      </c>
      <c r="H55">
        <f t="shared" si="3"/>
        <v>1.8358070000000026</v>
      </c>
      <c r="I55">
        <f t="shared" si="4"/>
        <v>3.3701873412490095</v>
      </c>
    </row>
    <row r="56" spans="4:9" x14ac:dyDescent="0.2">
      <c r="D56">
        <v>7.6666667000000004</v>
      </c>
      <c r="E56">
        <v>50</v>
      </c>
      <c r="F56">
        <f t="shared" si="2"/>
        <v>91.997721999999996</v>
      </c>
      <c r="G56">
        <v>90.075215999999998</v>
      </c>
      <c r="H56">
        <f t="shared" si="3"/>
        <v>1.9225059999999985</v>
      </c>
      <c r="I56">
        <f t="shared" si="4"/>
        <v>3.6960293200359944</v>
      </c>
    </row>
    <row r="57" spans="4:9" x14ac:dyDescent="0.2">
      <c r="D57">
        <v>7.8166666999999999</v>
      </c>
      <c r="E57">
        <v>50</v>
      </c>
      <c r="F57">
        <f t="shared" si="2"/>
        <v>91.997721999999996</v>
      </c>
      <c r="G57">
        <v>90.010951000000006</v>
      </c>
      <c r="H57">
        <f t="shared" si="3"/>
        <v>1.9867709999999903</v>
      </c>
      <c r="I57">
        <f t="shared" si="4"/>
        <v>3.9472590064409614</v>
      </c>
    </row>
    <row r="58" spans="4:9" x14ac:dyDescent="0.2">
      <c r="D58">
        <v>7.9666667000000002</v>
      </c>
      <c r="E58">
        <v>50</v>
      </c>
      <c r="F58">
        <f t="shared" si="2"/>
        <v>91.997721999999996</v>
      </c>
      <c r="G58">
        <v>89.971812999999997</v>
      </c>
      <c r="H58">
        <f t="shared" si="3"/>
        <v>2.0259089999999986</v>
      </c>
      <c r="I58">
        <f t="shared" si="4"/>
        <v>4.104307276280994</v>
      </c>
    </row>
    <row r="59" spans="4:9" x14ac:dyDescent="0.2">
      <c r="D59">
        <v>8.1166666999999997</v>
      </c>
      <c r="E59">
        <v>50</v>
      </c>
      <c r="F59">
        <f t="shared" si="2"/>
        <v>91.997721999999996</v>
      </c>
      <c r="G59">
        <v>89.906980000000004</v>
      </c>
      <c r="H59">
        <f t="shared" si="3"/>
        <v>2.0907419999999917</v>
      </c>
      <c r="I59">
        <f t="shared" si="4"/>
        <v>4.3712021105639653</v>
      </c>
    </row>
    <row r="60" spans="4:9" x14ac:dyDescent="0.2">
      <c r="D60">
        <v>8.2666667</v>
      </c>
      <c r="E60">
        <v>50</v>
      </c>
      <c r="F60">
        <f t="shared" si="2"/>
        <v>91.997721999999996</v>
      </c>
      <c r="G60">
        <v>89.861853999999994</v>
      </c>
      <c r="H60">
        <f t="shared" si="3"/>
        <v>2.1358680000000021</v>
      </c>
      <c r="I60">
        <f t="shared" si="4"/>
        <v>4.5619321134240094</v>
      </c>
    </row>
    <row r="61" spans="4:9" x14ac:dyDescent="0.2">
      <c r="D61">
        <v>8.4166667000000004</v>
      </c>
      <c r="E61">
        <v>50</v>
      </c>
      <c r="F61">
        <f t="shared" si="2"/>
        <v>91.997721999999996</v>
      </c>
      <c r="G61">
        <v>89.800503000000006</v>
      </c>
      <c r="H61">
        <f t="shared" si="3"/>
        <v>2.1972189999999898</v>
      </c>
      <c r="I61">
        <f t="shared" si="4"/>
        <v>4.8277713339609551</v>
      </c>
    </row>
    <row r="62" spans="4:9" x14ac:dyDescent="0.2">
      <c r="D62">
        <v>8.5666667000000007</v>
      </c>
      <c r="E62">
        <v>50</v>
      </c>
      <c r="F62">
        <f t="shared" si="2"/>
        <v>91.997721999999996</v>
      </c>
      <c r="G62">
        <v>89.777922000000004</v>
      </c>
      <c r="H62">
        <f t="shared" si="3"/>
        <v>2.2197999999999922</v>
      </c>
      <c r="I62">
        <f t="shared" si="4"/>
        <v>4.9275120399999652</v>
      </c>
    </row>
    <row r="63" spans="4:9" x14ac:dyDescent="0.2">
      <c r="D63">
        <v>8.7166666999999993</v>
      </c>
      <c r="E63">
        <v>50</v>
      </c>
      <c r="F63">
        <f t="shared" si="2"/>
        <v>91.997721999999996</v>
      </c>
      <c r="G63">
        <v>89.765287000000001</v>
      </c>
      <c r="H63">
        <f t="shared" si="3"/>
        <v>2.2324349999999953</v>
      </c>
      <c r="I63">
        <f t="shared" si="4"/>
        <v>4.983766029224979</v>
      </c>
    </row>
    <row r="64" spans="4:9" x14ac:dyDescent="0.2">
      <c r="D64">
        <v>8.8666666999999997</v>
      </c>
      <c r="E64">
        <v>50</v>
      </c>
      <c r="F64">
        <f t="shared" si="2"/>
        <v>91.997721999999996</v>
      </c>
      <c r="G64">
        <v>89.699151999999998</v>
      </c>
      <c r="H64">
        <f t="shared" si="3"/>
        <v>2.298569999999998</v>
      </c>
      <c r="I64">
        <f t="shared" si="4"/>
        <v>5.2834240448999905</v>
      </c>
    </row>
    <row r="65" spans="4:9" x14ac:dyDescent="0.2">
      <c r="D65">
        <v>9.0166667</v>
      </c>
      <c r="E65">
        <v>50</v>
      </c>
      <c r="F65">
        <f t="shared" si="2"/>
        <v>91.997721999999996</v>
      </c>
      <c r="G65">
        <v>89.686499999999995</v>
      </c>
      <c r="H65">
        <f t="shared" si="3"/>
        <v>2.3112220000000008</v>
      </c>
      <c r="I65">
        <f t="shared" si="4"/>
        <v>5.3417471332840032</v>
      </c>
    </row>
    <row r="66" spans="4:9" x14ac:dyDescent="0.2">
      <c r="D66">
        <v>9.1666667000000004</v>
      </c>
      <c r="E66">
        <v>50</v>
      </c>
      <c r="F66">
        <f t="shared" si="2"/>
        <v>91.997721999999996</v>
      </c>
      <c r="G66">
        <v>89.684529999999995</v>
      </c>
      <c r="H66">
        <f t="shared" si="3"/>
        <v>2.3131920000000008</v>
      </c>
      <c r="I66">
        <f t="shared" si="4"/>
        <v>5.3508572288640037</v>
      </c>
    </row>
    <row r="67" spans="4:9" x14ac:dyDescent="0.2">
      <c r="D67">
        <v>9.3166667000000007</v>
      </c>
      <c r="E67">
        <v>50</v>
      </c>
      <c r="F67">
        <f t="shared" si="2"/>
        <v>91.997721999999996</v>
      </c>
      <c r="G67">
        <v>89.632733999999999</v>
      </c>
      <c r="H67">
        <f t="shared" si="3"/>
        <v>2.3649879999999968</v>
      </c>
      <c r="I67">
        <f t="shared" si="4"/>
        <v>5.5931682401439851</v>
      </c>
    </row>
    <row r="68" spans="4:9" x14ac:dyDescent="0.2">
      <c r="D68">
        <v>9.4666666999999993</v>
      </c>
      <c r="E68">
        <v>50</v>
      </c>
      <c r="F68">
        <f t="shared" si="2"/>
        <v>91.997721999999996</v>
      </c>
      <c r="G68">
        <v>89.616062999999997</v>
      </c>
      <c r="H68">
        <f t="shared" si="3"/>
        <v>2.3816589999999991</v>
      </c>
      <c r="I68">
        <f t="shared" si="4"/>
        <v>5.6722995922809956</v>
      </c>
    </row>
    <row r="69" spans="4:9" x14ac:dyDescent="0.2">
      <c r="D69">
        <v>9.6166666999999997</v>
      </c>
      <c r="E69">
        <v>50</v>
      </c>
      <c r="F69">
        <f t="shared" si="2"/>
        <v>91.997721999999996</v>
      </c>
      <c r="G69">
        <v>89.596224000000007</v>
      </c>
      <c r="H69">
        <f t="shared" si="3"/>
        <v>2.4014979999999895</v>
      </c>
      <c r="I69">
        <f t="shared" si="4"/>
        <v>5.7671926440039494</v>
      </c>
    </row>
    <row r="70" spans="4:9" x14ac:dyDescent="0.2">
      <c r="D70">
        <v>9.7666667</v>
      </c>
      <c r="E70">
        <v>50</v>
      </c>
      <c r="F70">
        <f t="shared" si="2"/>
        <v>91.997721999999996</v>
      </c>
      <c r="G70">
        <v>89.559434999999993</v>
      </c>
      <c r="H70">
        <f t="shared" si="3"/>
        <v>2.4382870000000025</v>
      </c>
      <c r="I70">
        <f t="shared" si="4"/>
        <v>5.945243494369012</v>
      </c>
    </row>
    <row r="71" spans="4:9" x14ac:dyDescent="0.2">
      <c r="D71">
        <v>9.9166667000000004</v>
      </c>
      <c r="E71">
        <v>50</v>
      </c>
      <c r="F71">
        <f t="shared" ref="F71:F134" si="5">(F70-$F$5)*EXP(-$B$5/$B$9)+(E71-$E$5)*$B$8*(1-EXP(-$B$5/$B$9))+$F$5</f>
        <v>91.997721999999996</v>
      </c>
      <c r="G71">
        <v>89.537148999999999</v>
      </c>
      <c r="H71">
        <f t="shared" si="3"/>
        <v>2.4605729999999966</v>
      </c>
      <c r="I71">
        <f t="shared" si="4"/>
        <v>6.0544194883289828</v>
      </c>
    </row>
    <row r="72" spans="4:9" x14ac:dyDescent="0.2">
      <c r="D72">
        <v>10.066667000000001</v>
      </c>
      <c r="E72">
        <v>50</v>
      </c>
      <c r="F72">
        <f t="shared" si="5"/>
        <v>91.997721999999996</v>
      </c>
      <c r="G72">
        <v>89.542786000000007</v>
      </c>
      <c r="H72">
        <f t="shared" si="3"/>
        <v>2.4549359999999893</v>
      </c>
      <c r="I72">
        <f t="shared" si="4"/>
        <v>6.0267107640959479</v>
      </c>
    </row>
    <row r="73" spans="4:9" x14ac:dyDescent="0.2">
      <c r="D73">
        <v>10.216666999999999</v>
      </c>
      <c r="E73">
        <v>50</v>
      </c>
      <c r="F73">
        <f t="shared" si="5"/>
        <v>91.997721999999996</v>
      </c>
      <c r="G73">
        <v>89.492650999999995</v>
      </c>
      <c r="H73">
        <f t="shared" si="3"/>
        <v>2.5050710000000009</v>
      </c>
      <c r="I73">
        <f t="shared" si="4"/>
        <v>6.2753807150410044</v>
      </c>
    </row>
    <row r="74" spans="4:9" x14ac:dyDescent="0.2">
      <c r="D74">
        <v>10.366667</v>
      </c>
      <c r="E74">
        <v>50</v>
      </c>
      <c r="F74">
        <f t="shared" si="5"/>
        <v>91.997721999999996</v>
      </c>
      <c r="G74">
        <v>89.508604000000005</v>
      </c>
      <c r="H74">
        <f t="shared" si="3"/>
        <v>2.4891179999999906</v>
      </c>
      <c r="I74">
        <f t="shared" si="4"/>
        <v>6.195708417923953</v>
      </c>
    </row>
    <row r="75" spans="4:9" x14ac:dyDescent="0.2">
      <c r="D75">
        <v>10.516667</v>
      </c>
      <c r="E75">
        <v>50</v>
      </c>
      <c r="F75">
        <f t="shared" si="5"/>
        <v>91.997721999999996</v>
      </c>
      <c r="G75">
        <v>89.498817000000003</v>
      </c>
      <c r="H75">
        <f t="shared" si="3"/>
        <v>2.4989049999999935</v>
      </c>
      <c r="I75">
        <f t="shared" si="4"/>
        <v>6.2445261990249676</v>
      </c>
    </row>
    <row r="76" spans="4:9" x14ac:dyDescent="0.2">
      <c r="D76">
        <v>10.666667</v>
      </c>
      <c r="E76">
        <v>50</v>
      </c>
      <c r="F76">
        <f t="shared" si="5"/>
        <v>91.997721999999996</v>
      </c>
      <c r="G76">
        <v>89.480686000000006</v>
      </c>
      <c r="H76">
        <f t="shared" si="3"/>
        <v>2.5170359999999903</v>
      </c>
      <c r="I76">
        <f t="shared" si="4"/>
        <v>6.3354702252959507</v>
      </c>
    </row>
    <row r="77" spans="4:9" x14ac:dyDescent="0.2">
      <c r="D77">
        <v>10.816667000000001</v>
      </c>
      <c r="E77">
        <v>50</v>
      </c>
      <c r="F77">
        <f t="shared" si="5"/>
        <v>91.997721999999996</v>
      </c>
      <c r="G77">
        <v>89.494084999999998</v>
      </c>
      <c r="H77">
        <f t="shared" si="3"/>
        <v>2.5036369999999977</v>
      </c>
      <c r="I77">
        <f t="shared" si="4"/>
        <v>6.2681982277689885</v>
      </c>
    </row>
    <row r="78" spans="4:9" x14ac:dyDescent="0.2">
      <c r="D78">
        <v>10.966666999999999</v>
      </c>
      <c r="E78">
        <v>50</v>
      </c>
      <c r="F78">
        <f t="shared" si="5"/>
        <v>91.997721999999996</v>
      </c>
      <c r="G78">
        <v>89.479491999999993</v>
      </c>
      <c r="H78">
        <f t="shared" si="3"/>
        <v>2.5182300000000026</v>
      </c>
      <c r="I78">
        <f t="shared" si="4"/>
        <v>6.3414823329000134</v>
      </c>
    </row>
    <row r="79" spans="4:9" x14ac:dyDescent="0.2">
      <c r="D79">
        <v>11.116667</v>
      </c>
      <c r="E79">
        <v>50</v>
      </c>
      <c r="F79">
        <f t="shared" si="5"/>
        <v>91.997721999999996</v>
      </c>
      <c r="G79">
        <v>89.468823</v>
      </c>
      <c r="H79">
        <f t="shared" si="3"/>
        <v>2.5288989999999956</v>
      </c>
      <c r="I79">
        <f t="shared" si="4"/>
        <v>6.3953301522009776</v>
      </c>
    </row>
    <row r="80" spans="4:9" x14ac:dyDescent="0.2">
      <c r="D80">
        <v>11.266667</v>
      </c>
      <c r="E80">
        <v>50</v>
      </c>
      <c r="F80">
        <f t="shared" si="5"/>
        <v>91.997721999999996</v>
      </c>
      <c r="G80">
        <v>89.490658999999994</v>
      </c>
      <c r="H80">
        <f t="shared" si="3"/>
        <v>2.5070630000000023</v>
      </c>
      <c r="I80">
        <f t="shared" si="4"/>
        <v>6.2853648859690114</v>
      </c>
    </row>
    <row r="81" spans="4:9" x14ac:dyDescent="0.2">
      <c r="D81">
        <v>11.416667</v>
      </c>
      <c r="E81">
        <v>50</v>
      </c>
      <c r="F81">
        <f t="shared" si="5"/>
        <v>91.997721999999996</v>
      </c>
      <c r="G81">
        <v>89.445712999999998</v>
      </c>
      <c r="H81">
        <f t="shared" si="3"/>
        <v>2.5520089999999982</v>
      </c>
      <c r="I81">
        <f t="shared" si="4"/>
        <v>6.5127499360809908</v>
      </c>
    </row>
    <row r="82" spans="4:9" x14ac:dyDescent="0.2">
      <c r="D82">
        <v>11.566667000000001</v>
      </c>
      <c r="E82">
        <v>50</v>
      </c>
      <c r="F82">
        <f t="shared" si="5"/>
        <v>91.997721999999996</v>
      </c>
      <c r="G82">
        <v>89.438963000000001</v>
      </c>
      <c r="H82">
        <f t="shared" si="3"/>
        <v>2.5587589999999949</v>
      </c>
      <c r="I82">
        <f t="shared" si="4"/>
        <v>6.5472476200809737</v>
      </c>
    </row>
    <row r="83" spans="4:9" x14ac:dyDescent="0.2">
      <c r="D83">
        <v>11.716666999999999</v>
      </c>
      <c r="E83">
        <v>50</v>
      </c>
      <c r="F83">
        <f t="shared" si="5"/>
        <v>91.997721999999996</v>
      </c>
      <c r="G83">
        <v>89.433577999999997</v>
      </c>
      <c r="H83">
        <f t="shared" si="3"/>
        <v>2.5641439999999989</v>
      </c>
      <c r="I83">
        <f t="shared" si="4"/>
        <v>6.5748344527359945</v>
      </c>
    </row>
    <row r="84" spans="4:9" x14ac:dyDescent="0.2">
      <c r="D84">
        <v>11.866667</v>
      </c>
      <c r="E84">
        <v>50</v>
      </c>
      <c r="F84">
        <f t="shared" si="5"/>
        <v>91.997721999999996</v>
      </c>
      <c r="G84">
        <v>89.432137999999995</v>
      </c>
      <c r="H84">
        <f t="shared" si="3"/>
        <v>2.5655840000000012</v>
      </c>
      <c r="I84">
        <f t="shared" si="4"/>
        <v>6.5822212610560058</v>
      </c>
    </row>
    <row r="85" spans="4:9" x14ac:dyDescent="0.2">
      <c r="D85">
        <v>12.016667</v>
      </c>
      <c r="E85">
        <v>50</v>
      </c>
      <c r="F85">
        <f t="shared" si="5"/>
        <v>91.997721999999996</v>
      </c>
      <c r="G85">
        <v>89.464432000000002</v>
      </c>
      <c r="H85">
        <f t="shared" si="3"/>
        <v>2.5332899999999938</v>
      </c>
      <c r="I85">
        <f t="shared" si="4"/>
        <v>6.4175582240999685</v>
      </c>
    </row>
    <row r="86" spans="4:9" x14ac:dyDescent="0.2">
      <c r="D86">
        <v>12.166667</v>
      </c>
      <c r="E86">
        <v>50</v>
      </c>
      <c r="F86">
        <f t="shared" si="5"/>
        <v>91.997721999999996</v>
      </c>
      <c r="G86">
        <v>89.442296999999996</v>
      </c>
      <c r="H86">
        <f t="shared" si="3"/>
        <v>2.5554249999999996</v>
      </c>
      <c r="I86">
        <f t="shared" si="4"/>
        <v>6.5301969306249976</v>
      </c>
    </row>
    <row r="87" spans="4:9" x14ac:dyDescent="0.2">
      <c r="D87">
        <v>12.316667000000001</v>
      </c>
      <c r="E87">
        <v>50</v>
      </c>
      <c r="F87">
        <f t="shared" si="5"/>
        <v>91.997721999999996</v>
      </c>
      <c r="G87">
        <v>89.46069</v>
      </c>
      <c r="H87">
        <f t="shared" si="3"/>
        <v>2.5370319999999964</v>
      </c>
      <c r="I87">
        <f t="shared" si="4"/>
        <v>6.4365313690239816</v>
      </c>
    </row>
    <row r="88" spans="4:9" x14ac:dyDescent="0.2">
      <c r="D88">
        <v>12.466666999999999</v>
      </c>
      <c r="E88">
        <v>50</v>
      </c>
      <c r="F88">
        <f t="shared" si="5"/>
        <v>91.997721999999996</v>
      </c>
      <c r="G88">
        <v>89.407938000000001</v>
      </c>
      <c r="H88">
        <f t="shared" si="3"/>
        <v>2.5897839999999945</v>
      </c>
      <c r="I88">
        <f t="shared" si="4"/>
        <v>6.7069811666559715</v>
      </c>
    </row>
    <row r="89" spans="4:9" x14ac:dyDescent="0.2">
      <c r="D89">
        <v>12.616667</v>
      </c>
      <c r="E89">
        <v>50</v>
      </c>
      <c r="F89">
        <f t="shared" si="5"/>
        <v>91.997721999999996</v>
      </c>
      <c r="G89">
        <v>89.446616000000006</v>
      </c>
      <c r="H89">
        <f t="shared" si="3"/>
        <v>2.5511059999999901</v>
      </c>
      <c r="I89">
        <f t="shared" si="4"/>
        <v>6.5081418232359498</v>
      </c>
    </row>
    <row r="90" spans="4:9" x14ac:dyDescent="0.2">
      <c r="D90">
        <v>12.766667</v>
      </c>
      <c r="E90">
        <v>50</v>
      </c>
      <c r="F90">
        <f t="shared" si="5"/>
        <v>91.997721999999996</v>
      </c>
      <c r="G90">
        <v>89.433420999999996</v>
      </c>
      <c r="H90">
        <f t="shared" si="3"/>
        <v>2.5643010000000004</v>
      </c>
      <c r="I90">
        <f t="shared" si="4"/>
        <v>6.5756396186010022</v>
      </c>
    </row>
    <row r="91" spans="4:9" x14ac:dyDescent="0.2">
      <c r="D91">
        <v>12.916667</v>
      </c>
      <c r="E91">
        <v>50</v>
      </c>
      <c r="F91">
        <f t="shared" si="5"/>
        <v>91.997721999999996</v>
      </c>
      <c r="G91">
        <v>89.407205000000005</v>
      </c>
      <c r="H91">
        <f t="shared" si="3"/>
        <v>2.5905169999999913</v>
      </c>
      <c r="I91">
        <f t="shared" si="4"/>
        <v>6.7107783272889545</v>
      </c>
    </row>
    <row r="92" spans="4:9" x14ac:dyDescent="0.2">
      <c r="D92">
        <v>13.066667000000001</v>
      </c>
      <c r="E92">
        <v>50</v>
      </c>
      <c r="F92">
        <f t="shared" si="5"/>
        <v>91.997721999999996</v>
      </c>
      <c r="G92">
        <v>89.402704999999997</v>
      </c>
      <c r="H92">
        <f t="shared" si="3"/>
        <v>2.5950169999999986</v>
      </c>
      <c r="I92">
        <f t="shared" si="4"/>
        <v>6.734113230288993</v>
      </c>
    </row>
    <row r="93" spans="4:9" x14ac:dyDescent="0.2">
      <c r="D93">
        <v>13.216666999999999</v>
      </c>
      <c r="E93">
        <v>50</v>
      </c>
      <c r="F93">
        <f t="shared" si="5"/>
        <v>91.997721999999996</v>
      </c>
      <c r="G93">
        <v>89.426992999999996</v>
      </c>
      <c r="H93">
        <f t="shared" si="3"/>
        <v>2.570729</v>
      </c>
      <c r="I93">
        <f t="shared" si="4"/>
        <v>6.6086475914410006</v>
      </c>
    </row>
    <row r="94" spans="4:9" x14ac:dyDescent="0.2">
      <c r="D94">
        <v>13.366667</v>
      </c>
      <c r="E94">
        <v>50</v>
      </c>
      <c r="F94">
        <f t="shared" si="5"/>
        <v>91.997721999999996</v>
      </c>
      <c r="G94">
        <v>89.436065999999997</v>
      </c>
      <c r="H94">
        <f t="shared" si="3"/>
        <v>2.5616559999999993</v>
      </c>
      <c r="I94">
        <f t="shared" si="4"/>
        <v>6.5620814623359962</v>
      </c>
    </row>
    <row r="95" spans="4:9" x14ac:dyDescent="0.2">
      <c r="D95">
        <v>13.516667</v>
      </c>
      <c r="E95">
        <v>50</v>
      </c>
      <c r="F95">
        <f t="shared" si="5"/>
        <v>91.997721999999996</v>
      </c>
      <c r="G95">
        <v>89.406836999999996</v>
      </c>
      <c r="H95">
        <f t="shared" si="3"/>
        <v>2.5908850000000001</v>
      </c>
      <c r="I95">
        <f t="shared" si="4"/>
        <v>6.7126850832250007</v>
      </c>
    </row>
    <row r="96" spans="4:9" x14ac:dyDescent="0.2">
      <c r="D96">
        <v>13.666667</v>
      </c>
      <c r="E96">
        <v>50</v>
      </c>
      <c r="F96">
        <f t="shared" si="5"/>
        <v>91.997721999999996</v>
      </c>
      <c r="G96">
        <v>89.393379999999993</v>
      </c>
      <c r="H96">
        <f t="shared" si="3"/>
        <v>2.6043420000000026</v>
      </c>
      <c r="I96">
        <f t="shared" si="4"/>
        <v>6.7825972529640133</v>
      </c>
    </row>
    <row r="97" spans="4:9" x14ac:dyDescent="0.2">
      <c r="D97">
        <v>13.816667000000001</v>
      </c>
      <c r="E97">
        <v>50</v>
      </c>
      <c r="F97">
        <f t="shared" si="5"/>
        <v>91.997721999999996</v>
      </c>
      <c r="G97">
        <v>89.426878000000002</v>
      </c>
      <c r="H97">
        <f t="shared" si="3"/>
        <v>2.5708439999999939</v>
      </c>
      <c r="I97">
        <f t="shared" si="4"/>
        <v>6.6092388723359683</v>
      </c>
    </row>
    <row r="98" spans="4:9" x14ac:dyDescent="0.2">
      <c r="D98">
        <v>13.966666999999999</v>
      </c>
      <c r="E98">
        <v>50</v>
      </c>
      <c r="F98">
        <f t="shared" si="5"/>
        <v>91.997721999999996</v>
      </c>
      <c r="G98">
        <v>89.415087999999997</v>
      </c>
      <c r="H98">
        <f t="shared" si="3"/>
        <v>2.5826339999999988</v>
      </c>
      <c r="I98">
        <f t="shared" si="4"/>
        <v>6.6699983779559933</v>
      </c>
    </row>
    <row r="99" spans="4:9" x14ac:dyDescent="0.2">
      <c r="D99">
        <v>14.116667</v>
      </c>
      <c r="E99">
        <v>42</v>
      </c>
      <c r="F99">
        <f t="shared" si="5"/>
        <v>91.997721999999996</v>
      </c>
      <c r="G99">
        <v>89.420095000000003</v>
      </c>
      <c r="H99">
        <f t="shared" si="3"/>
        <v>2.5776269999999926</v>
      </c>
      <c r="I99">
        <f t="shared" si="4"/>
        <v>6.6441609511289617</v>
      </c>
    </row>
    <row r="100" spans="4:9" x14ac:dyDescent="0.2">
      <c r="D100">
        <v>14.266667</v>
      </c>
      <c r="E100">
        <v>42</v>
      </c>
      <c r="F100">
        <f t="shared" si="5"/>
        <v>91.997721999999996</v>
      </c>
      <c r="G100">
        <v>89.426312999999993</v>
      </c>
      <c r="H100">
        <f t="shared" si="3"/>
        <v>2.5714090000000027</v>
      </c>
      <c r="I100">
        <f t="shared" si="4"/>
        <v>6.612144245281014</v>
      </c>
    </row>
    <row r="101" spans="4:9" x14ac:dyDescent="0.2">
      <c r="D101">
        <v>14.416667</v>
      </c>
      <c r="E101">
        <v>42</v>
      </c>
      <c r="F101">
        <f t="shared" si="5"/>
        <v>91.997721999999996</v>
      </c>
      <c r="G101">
        <v>89.419162999999998</v>
      </c>
      <c r="H101">
        <f t="shared" si="3"/>
        <v>2.5785589999999985</v>
      </c>
      <c r="I101">
        <f t="shared" si="4"/>
        <v>6.6489665164809919</v>
      </c>
    </row>
    <row r="102" spans="4:9" x14ac:dyDescent="0.2">
      <c r="D102">
        <v>14.566667000000001</v>
      </c>
      <c r="E102">
        <v>42</v>
      </c>
      <c r="F102">
        <f t="shared" si="5"/>
        <v>91.997721999999996</v>
      </c>
      <c r="G102">
        <v>89.470815999999999</v>
      </c>
      <c r="H102">
        <f t="shared" si="3"/>
        <v>2.5269059999999968</v>
      </c>
      <c r="I102">
        <f t="shared" si="4"/>
        <v>6.3852539328359841</v>
      </c>
    </row>
    <row r="103" spans="4:9" x14ac:dyDescent="0.2">
      <c r="D103">
        <v>14.716666999999999</v>
      </c>
      <c r="E103">
        <v>42</v>
      </c>
      <c r="F103">
        <f t="shared" si="5"/>
        <v>91.997721999999996</v>
      </c>
      <c r="G103">
        <v>89.525690999999995</v>
      </c>
      <c r="H103">
        <f t="shared" si="3"/>
        <v>2.4720310000000012</v>
      </c>
      <c r="I103">
        <f t="shared" si="4"/>
        <v>6.1109372649610059</v>
      </c>
    </row>
    <row r="104" spans="4:9" x14ac:dyDescent="0.2">
      <c r="D104">
        <v>14.866667</v>
      </c>
      <c r="E104">
        <v>42</v>
      </c>
      <c r="F104">
        <f t="shared" si="5"/>
        <v>91.997721999999996</v>
      </c>
      <c r="G104">
        <v>89.632782000000006</v>
      </c>
      <c r="H104">
        <f t="shared" si="3"/>
        <v>2.3649399999999901</v>
      </c>
      <c r="I104">
        <f t="shared" si="4"/>
        <v>5.5929412035999526</v>
      </c>
    </row>
    <row r="105" spans="4:9" x14ac:dyDescent="0.2">
      <c r="D105">
        <v>15.016667</v>
      </c>
      <c r="E105">
        <v>42</v>
      </c>
      <c r="F105">
        <f t="shared" si="5"/>
        <v>91.997721999999996</v>
      </c>
      <c r="G105">
        <v>89.698674999999994</v>
      </c>
      <c r="H105">
        <f t="shared" si="3"/>
        <v>2.2990470000000016</v>
      </c>
      <c r="I105">
        <f t="shared" si="4"/>
        <v>5.2856171082090073</v>
      </c>
    </row>
    <row r="106" spans="4:9" x14ac:dyDescent="0.2">
      <c r="D106">
        <v>15.166667</v>
      </c>
      <c r="E106">
        <v>42</v>
      </c>
      <c r="F106">
        <f t="shared" si="5"/>
        <v>91.997721999999996</v>
      </c>
      <c r="G106">
        <v>89.857945000000001</v>
      </c>
      <c r="H106">
        <f t="shared" si="3"/>
        <v>2.1397769999999952</v>
      </c>
      <c r="I106">
        <f t="shared" si="4"/>
        <v>4.5786456097289792</v>
      </c>
    </row>
    <row r="107" spans="4:9" x14ac:dyDescent="0.2">
      <c r="D107">
        <v>15.316667000000001</v>
      </c>
      <c r="E107">
        <v>42</v>
      </c>
      <c r="F107">
        <f t="shared" si="5"/>
        <v>91.997721999999996</v>
      </c>
      <c r="G107">
        <v>89.985968999999997</v>
      </c>
      <c r="H107">
        <f t="shared" si="3"/>
        <v>2.0117529999999988</v>
      </c>
      <c r="I107">
        <f t="shared" si="4"/>
        <v>4.0471501330089952</v>
      </c>
    </row>
    <row r="108" spans="4:9" x14ac:dyDescent="0.2">
      <c r="D108">
        <v>15.466666999999999</v>
      </c>
      <c r="E108">
        <v>42</v>
      </c>
      <c r="F108">
        <f t="shared" si="5"/>
        <v>91.997721999999996</v>
      </c>
      <c r="G108">
        <v>90.116519999999994</v>
      </c>
      <c r="H108">
        <f t="shared" si="3"/>
        <v>1.8812020000000018</v>
      </c>
      <c r="I108">
        <f t="shared" si="4"/>
        <v>3.538920964804007</v>
      </c>
    </row>
    <row r="109" spans="4:9" x14ac:dyDescent="0.2">
      <c r="D109">
        <v>15.616667</v>
      </c>
      <c r="E109">
        <v>42</v>
      </c>
      <c r="F109">
        <f t="shared" si="5"/>
        <v>91.997721999999996</v>
      </c>
      <c r="G109">
        <v>90.226376999999999</v>
      </c>
      <c r="H109">
        <f t="shared" si="3"/>
        <v>1.7713449999999966</v>
      </c>
      <c r="I109">
        <f t="shared" si="4"/>
        <v>3.137663109024988</v>
      </c>
    </row>
    <row r="110" spans="4:9" x14ac:dyDescent="0.2">
      <c r="D110">
        <v>15.766667</v>
      </c>
      <c r="E110">
        <v>42</v>
      </c>
      <c r="F110">
        <f t="shared" si="5"/>
        <v>91.997721999999996</v>
      </c>
      <c r="G110">
        <v>90.36318</v>
      </c>
      <c r="H110">
        <f t="shared" si="3"/>
        <v>1.6345419999999962</v>
      </c>
      <c r="I110">
        <f t="shared" si="4"/>
        <v>2.6717275497639874</v>
      </c>
    </row>
    <row r="111" spans="4:9" x14ac:dyDescent="0.2">
      <c r="D111">
        <v>15.916667</v>
      </c>
      <c r="E111">
        <v>42</v>
      </c>
      <c r="F111">
        <f t="shared" si="5"/>
        <v>91.997721999999996</v>
      </c>
      <c r="G111">
        <v>90.493827999999993</v>
      </c>
      <c r="H111">
        <f t="shared" si="3"/>
        <v>1.5038940000000025</v>
      </c>
      <c r="I111">
        <f t="shared" si="4"/>
        <v>2.2616971632360077</v>
      </c>
    </row>
    <row r="112" spans="4:9" x14ac:dyDescent="0.2">
      <c r="D112">
        <v>16.066666999999999</v>
      </c>
      <c r="E112">
        <v>42</v>
      </c>
      <c r="F112">
        <f t="shared" si="5"/>
        <v>91.997721999999996</v>
      </c>
      <c r="G112">
        <v>90.609291999999996</v>
      </c>
      <c r="H112">
        <f t="shared" si="3"/>
        <v>1.3884299999999996</v>
      </c>
      <c r="I112">
        <f t="shared" si="4"/>
        <v>1.927737864899999</v>
      </c>
    </row>
    <row r="113" spans="4:9" x14ac:dyDescent="0.2">
      <c r="D113">
        <v>16.216667000000001</v>
      </c>
      <c r="E113">
        <v>42</v>
      </c>
      <c r="F113">
        <f t="shared" si="5"/>
        <v>91.997721999999996</v>
      </c>
      <c r="G113">
        <v>90.717624000000001</v>
      </c>
      <c r="H113">
        <f t="shared" si="3"/>
        <v>1.2800979999999953</v>
      </c>
      <c r="I113">
        <f t="shared" si="4"/>
        <v>1.638650889603988</v>
      </c>
    </row>
    <row r="114" spans="4:9" x14ac:dyDescent="0.2">
      <c r="D114">
        <v>16.366667</v>
      </c>
      <c r="E114">
        <v>42</v>
      </c>
      <c r="F114">
        <f t="shared" si="5"/>
        <v>91.997721999999996</v>
      </c>
      <c r="G114">
        <v>90.802377000000007</v>
      </c>
      <c r="H114">
        <f t="shared" si="3"/>
        <v>1.195344999999989</v>
      </c>
      <c r="I114">
        <f t="shared" si="4"/>
        <v>1.4288496690249737</v>
      </c>
    </row>
    <row r="115" spans="4:9" x14ac:dyDescent="0.2">
      <c r="D115">
        <v>16.516667000000002</v>
      </c>
      <c r="E115">
        <v>42</v>
      </c>
      <c r="F115">
        <f t="shared" si="5"/>
        <v>91.997721999999996</v>
      </c>
      <c r="G115">
        <v>90.909681000000006</v>
      </c>
      <c r="H115">
        <f t="shared" ref="H115:H178" si="6">ABS(G115-F115)</f>
        <v>1.0880409999999898</v>
      </c>
      <c r="I115">
        <f t="shared" ref="I115:I178" si="7">(G115-F115)^2</f>
        <v>1.1838332176809778</v>
      </c>
    </row>
    <row r="116" spans="4:9" x14ac:dyDescent="0.2">
      <c r="D116">
        <v>16.666667</v>
      </c>
      <c r="E116">
        <v>42</v>
      </c>
      <c r="F116">
        <f t="shared" si="5"/>
        <v>91.997721999999996</v>
      </c>
      <c r="G116">
        <v>91.013737000000006</v>
      </c>
      <c r="H116">
        <f t="shared" si="6"/>
        <v>0.9839849999999899</v>
      </c>
      <c r="I116">
        <f t="shared" si="7"/>
        <v>0.96822648022498015</v>
      </c>
    </row>
    <row r="117" spans="4:9" x14ac:dyDescent="0.2">
      <c r="D117">
        <v>16.816666999999999</v>
      </c>
      <c r="E117">
        <v>42</v>
      </c>
      <c r="F117">
        <f t="shared" si="5"/>
        <v>91.997721999999996</v>
      </c>
      <c r="G117">
        <v>91.125434999999996</v>
      </c>
      <c r="H117">
        <f t="shared" si="6"/>
        <v>0.87228700000000003</v>
      </c>
      <c r="I117">
        <f t="shared" si="7"/>
        <v>0.76088461036900001</v>
      </c>
    </row>
    <row r="118" spans="4:9" x14ac:dyDescent="0.2">
      <c r="D118">
        <v>16.966667000000001</v>
      </c>
      <c r="E118">
        <v>42</v>
      </c>
      <c r="F118">
        <f t="shared" si="5"/>
        <v>91.997721999999996</v>
      </c>
      <c r="G118">
        <v>91.189032999999995</v>
      </c>
      <c r="H118">
        <f t="shared" si="6"/>
        <v>0.8086890000000011</v>
      </c>
      <c r="I118">
        <f t="shared" si="7"/>
        <v>0.65397789872100176</v>
      </c>
    </row>
    <row r="119" spans="4:9" x14ac:dyDescent="0.2">
      <c r="D119">
        <v>17.116667</v>
      </c>
      <c r="E119">
        <v>42</v>
      </c>
      <c r="F119">
        <f t="shared" si="5"/>
        <v>91.997721999999996</v>
      </c>
      <c r="G119">
        <v>91.271496999999997</v>
      </c>
      <c r="H119">
        <f t="shared" si="6"/>
        <v>0.72622499999999945</v>
      </c>
      <c r="I119">
        <f t="shared" si="7"/>
        <v>0.52740275062499919</v>
      </c>
    </row>
    <row r="120" spans="4:9" x14ac:dyDescent="0.2">
      <c r="D120">
        <v>17.266667000000002</v>
      </c>
      <c r="E120">
        <v>42</v>
      </c>
      <c r="F120">
        <f t="shared" si="5"/>
        <v>91.997721999999996</v>
      </c>
      <c r="G120">
        <v>91.307070999999993</v>
      </c>
      <c r="H120">
        <f t="shared" si="6"/>
        <v>0.69065100000000257</v>
      </c>
      <c r="I120">
        <f t="shared" si="7"/>
        <v>0.47699880380100357</v>
      </c>
    </row>
    <row r="121" spans="4:9" x14ac:dyDescent="0.2">
      <c r="D121">
        <v>17.416667</v>
      </c>
      <c r="E121">
        <v>42</v>
      </c>
      <c r="F121">
        <f t="shared" si="5"/>
        <v>91.997721999999996</v>
      </c>
      <c r="G121">
        <v>91.370937999999995</v>
      </c>
      <c r="H121">
        <f t="shared" si="6"/>
        <v>0.62678400000000067</v>
      </c>
      <c r="I121">
        <f t="shared" si="7"/>
        <v>0.39285818265600086</v>
      </c>
    </row>
    <row r="122" spans="4:9" x14ac:dyDescent="0.2">
      <c r="D122">
        <v>17.566666999999999</v>
      </c>
      <c r="E122">
        <v>42</v>
      </c>
      <c r="F122">
        <f t="shared" si="5"/>
        <v>91.997721999999996</v>
      </c>
      <c r="G122">
        <v>91.395607999999996</v>
      </c>
      <c r="H122">
        <f t="shared" si="6"/>
        <v>0.60211400000000026</v>
      </c>
      <c r="I122">
        <f t="shared" si="7"/>
        <v>0.36254126899600031</v>
      </c>
    </row>
    <row r="123" spans="4:9" x14ac:dyDescent="0.2">
      <c r="D123">
        <v>17.716667000000001</v>
      </c>
      <c r="E123">
        <v>42</v>
      </c>
      <c r="F123">
        <f t="shared" si="5"/>
        <v>91.997721999999996</v>
      </c>
      <c r="G123">
        <v>91.456072000000006</v>
      </c>
      <c r="H123">
        <f t="shared" si="6"/>
        <v>0.54164999999998997</v>
      </c>
      <c r="I123">
        <f t="shared" si="7"/>
        <v>0.29338472249998915</v>
      </c>
    </row>
    <row r="124" spans="4:9" x14ac:dyDescent="0.2">
      <c r="D124">
        <v>17.866667</v>
      </c>
      <c r="E124">
        <v>42</v>
      </c>
      <c r="F124">
        <f t="shared" si="5"/>
        <v>91.997721999999996</v>
      </c>
      <c r="G124">
        <v>91.510109999999997</v>
      </c>
      <c r="H124">
        <f t="shared" si="6"/>
        <v>0.4876119999999986</v>
      </c>
      <c r="I124">
        <f t="shared" si="7"/>
        <v>0.23776546254399863</v>
      </c>
    </row>
    <row r="125" spans="4:9" x14ac:dyDescent="0.2">
      <c r="D125">
        <v>18.016667000000002</v>
      </c>
      <c r="E125">
        <v>42</v>
      </c>
      <c r="F125">
        <f t="shared" si="5"/>
        <v>91.997721999999996</v>
      </c>
      <c r="G125">
        <v>91.532533999999998</v>
      </c>
      <c r="H125">
        <f t="shared" si="6"/>
        <v>0.46518799999999771</v>
      </c>
      <c r="I125">
        <f t="shared" si="7"/>
        <v>0.21639987534399788</v>
      </c>
    </row>
    <row r="126" spans="4:9" x14ac:dyDescent="0.2">
      <c r="D126">
        <v>18.166667</v>
      </c>
      <c r="E126">
        <v>42</v>
      </c>
      <c r="F126">
        <f t="shared" si="5"/>
        <v>91.997721999999996</v>
      </c>
      <c r="G126">
        <v>91.601343999999997</v>
      </c>
      <c r="H126">
        <f t="shared" si="6"/>
        <v>0.39637799999999856</v>
      </c>
      <c r="I126">
        <f t="shared" si="7"/>
        <v>0.15711551888399886</v>
      </c>
    </row>
    <row r="127" spans="4:9" x14ac:dyDescent="0.2">
      <c r="D127">
        <v>18.316666999999999</v>
      </c>
      <c r="E127">
        <v>42</v>
      </c>
      <c r="F127">
        <f t="shared" si="5"/>
        <v>91.997721999999996</v>
      </c>
      <c r="G127">
        <v>91.639020000000002</v>
      </c>
      <c r="H127">
        <f t="shared" si="6"/>
        <v>0.35870199999999386</v>
      </c>
      <c r="I127">
        <f t="shared" si="7"/>
        <v>0.12866712480399559</v>
      </c>
    </row>
    <row r="128" spans="4:9" x14ac:dyDescent="0.2">
      <c r="D128">
        <v>18.466667000000001</v>
      </c>
      <c r="E128">
        <v>42</v>
      </c>
      <c r="F128">
        <f t="shared" si="5"/>
        <v>91.997721999999996</v>
      </c>
      <c r="G128">
        <v>91.662379000000001</v>
      </c>
      <c r="H128">
        <f t="shared" si="6"/>
        <v>0.33534299999999462</v>
      </c>
      <c r="I128">
        <f t="shared" si="7"/>
        <v>0.11245492764899639</v>
      </c>
    </row>
    <row r="129" spans="4:9" x14ac:dyDescent="0.2">
      <c r="D129">
        <v>18.616667</v>
      </c>
      <c r="E129">
        <v>42</v>
      </c>
      <c r="F129">
        <f t="shared" si="5"/>
        <v>91.997721999999996</v>
      </c>
      <c r="G129">
        <v>91.680474000000004</v>
      </c>
      <c r="H129">
        <f t="shared" si="6"/>
        <v>0.3172479999999922</v>
      </c>
      <c r="I129">
        <f t="shared" si="7"/>
        <v>0.10064629350399505</v>
      </c>
    </row>
    <row r="130" spans="4:9" x14ac:dyDescent="0.2">
      <c r="D130">
        <v>18.766667000000002</v>
      </c>
      <c r="E130">
        <v>42</v>
      </c>
      <c r="F130">
        <f t="shared" si="5"/>
        <v>91.997721999999996</v>
      </c>
      <c r="G130">
        <v>91.729837000000003</v>
      </c>
      <c r="H130">
        <f t="shared" si="6"/>
        <v>0.2678849999999926</v>
      </c>
      <c r="I130">
        <f t="shared" si="7"/>
        <v>7.176237322499604E-2</v>
      </c>
    </row>
    <row r="131" spans="4:9" x14ac:dyDescent="0.2">
      <c r="D131">
        <v>18.916667</v>
      </c>
      <c r="E131">
        <v>42</v>
      </c>
      <c r="F131">
        <f t="shared" si="5"/>
        <v>91.997721999999996</v>
      </c>
      <c r="G131">
        <v>91.725313999999997</v>
      </c>
      <c r="H131">
        <f t="shared" si="6"/>
        <v>0.27240799999999865</v>
      </c>
      <c r="I131">
        <f t="shared" si="7"/>
        <v>7.4206118463999271E-2</v>
      </c>
    </row>
    <row r="132" spans="4:9" x14ac:dyDescent="0.2">
      <c r="D132">
        <v>19.066666999999999</v>
      </c>
      <c r="E132">
        <v>42</v>
      </c>
      <c r="F132">
        <f t="shared" si="5"/>
        <v>91.997721999999996</v>
      </c>
      <c r="G132">
        <v>91.740461999999994</v>
      </c>
      <c r="H132">
        <f t="shared" si="6"/>
        <v>0.25726000000000226</v>
      </c>
      <c r="I132">
        <f t="shared" si="7"/>
        <v>6.6182707600001167E-2</v>
      </c>
    </row>
    <row r="133" spans="4:9" x14ac:dyDescent="0.2">
      <c r="D133">
        <v>19.216667000000001</v>
      </c>
      <c r="E133">
        <v>42</v>
      </c>
      <c r="F133">
        <f t="shared" si="5"/>
        <v>91.997721999999996</v>
      </c>
      <c r="G133">
        <v>91.746521000000001</v>
      </c>
      <c r="H133">
        <f t="shared" si="6"/>
        <v>0.25120099999999468</v>
      </c>
      <c r="I133">
        <f t="shared" si="7"/>
        <v>6.3101942400997327E-2</v>
      </c>
    </row>
    <row r="134" spans="4:9" x14ac:dyDescent="0.2">
      <c r="D134">
        <v>19.366667</v>
      </c>
      <c r="E134">
        <v>42</v>
      </c>
      <c r="F134">
        <f t="shared" si="5"/>
        <v>91.997721999999996</v>
      </c>
      <c r="G134">
        <v>91.763200999999995</v>
      </c>
      <c r="H134">
        <f t="shared" si="6"/>
        <v>0.23452100000000087</v>
      </c>
      <c r="I134">
        <f t="shared" si="7"/>
        <v>5.5000099441000407E-2</v>
      </c>
    </row>
    <row r="135" spans="4:9" x14ac:dyDescent="0.2">
      <c r="D135">
        <v>19.516667000000002</v>
      </c>
      <c r="E135">
        <v>42</v>
      </c>
      <c r="F135">
        <f t="shared" ref="F135:F198" si="8">(F134-$F$5)*EXP(-$B$5/$B$9)+(E135-$E$5)*$B$8*(1-EXP(-$B$5/$B$9))+$F$5</f>
        <v>91.997721999999996</v>
      </c>
      <c r="G135">
        <v>91.769810000000007</v>
      </c>
      <c r="H135">
        <f t="shared" si="6"/>
        <v>0.22791199999998923</v>
      </c>
      <c r="I135">
        <f t="shared" si="7"/>
        <v>5.1943879743995093E-2</v>
      </c>
    </row>
    <row r="136" spans="4:9" x14ac:dyDescent="0.2">
      <c r="D136">
        <v>19.666667</v>
      </c>
      <c r="E136">
        <v>42</v>
      </c>
      <c r="F136">
        <f t="shared" si="8"/>
        <v>91.997721999999996</v>
      </c>
      <c r="G136">
        <v>91.830046999999993</v>
      </c>
      <c r="H136">
        <f t="shared" si="6"/>
        <v>0.16767500000000268</v>
      </c>
      <c r="I136">
        <f t="shared" si="7"/>
        <v>2.8114905625000901E-2</v>
      </c>
    </row>
    <row r="137" spans="4:9" x14ac:dyDescent="0.2">
      <c r="D137">
        <v>19.816666999999999</v>
      </c>
      <c r="E137">
        <v>42</v>
      </c>
      <c r="F137">
        <f t="shared" si="8"/>
        <v>91.997721999999996</v>
      </c>
      <c r="G137">
        <v>91.836380000000005</v>
      </c>
      <c r="H137">
        <f t="shared" si="6"/>
        <v>0.16134199999999055</v>
      </c>
      <c r="I137">
        <f t="shared" si="7"/>
        <v>2.6031240963996949E-2</v>
      </c>
    </row>
    <row r="138" spans="4:9" x14ac:dyDescent="0.2">
      <c r="D138">
        <v>19.966667000000001</v>
      </c>
      <c r="E138">
        <v>42</v>
      </c>
      <c r="F138">
        <f t="shared" si="8"/>
        <v>91.997721999999996</v>
      </c>
      <c r="G138">
        <v>91.881702000000004</v>
      </c>
      <c r="H138">
        <f t="shared" si="6"/>
        <v>0.1160199999999918</v>
      </c>
      <c r="I138">
        <f t="shared" si="7"/>
        <v>1.3460640399998097E-2</v>
      </c>
    </row>
    <row r="139" spans="4:9" x14ac:dyDescent="0.2">
      <c r="D139">
        <v>20.116667</v>
      </c>
      <c r="E139">
        <v>42</v>
      </c>
      <c r="F139">
        <f t="shared" si="8"/>
        <v>91.997721999999996</v>
      </c>
      <c r="G139">
        <v>91.861979000000005</v>
      </c>
      <c r="H139">
        <f t="shared" si="6"/>
        <v>0.13574299999999084</v>
      </c>
      <c r="I139">
        <f t="shared" si="7"/>
        <v>1.8426162048997514E-2</v>
      </c>
    </row>
    <row r="140" spans="4:9" x14ac:dyDescent="0.2">
      <c r="D140">
        <v>20.266667000000002</v>
      </c>
      <c r="E140">
        <v>42</v>
      </c>
      <c r="F140">
        <f t="shared" si="8"/>
        <v>91.997721999999996</v>
      </c>
      <c r="G140">
        <v>91.867823000000001</v>
      </c>
      <c r="H140">
        <f t="shared" si="6"/>
        <v>0.12989899999999466</v>
      </c>
      <c r="I140">
        <f t="shared" si="7"/>
        <v>1.6873750200998613E-2</v>
      </c>
    </row>
    <row r="141" spans="4:9" x14ac:dyDescent="0.2">
      <c r="D141">
        <v>20.416667</v>
      </c>
      <c r="E141">
        <v>42</v>
      </c>
      <c r="F141">
        <f t="shared" si="8"/>
        <v>91.997721999999996</v>
      </c>
      <c r="G141">
        <v>91.871972999999997</v>
      </c>
      <c r="H141">
        <f t="shared" si="6"/>
        <v>0.125748999999999</v>
      </c>
      <c r="I141">
        <f t="shared" si="7"/>
        <v>1.5812811000999748E-2</v>
      </c>
    </row>
    <row r="142" spans="4:9" x14ac:dyDescent="0.2">
      <c r="D142">
        <v>20.566666999999999</v>
      </c>
      <c r="E142">
        <v>42</v>
      </c>
      <c r="F142">
        <f t="shared" si="8"/>
        <v>91.997721999999996</v>
      </c>
      <c r="G142">
        <v>91.893135999999998</v>
      </c>
      <c r="H142">
        <f t="shared" si="6"/>
        <v>0.10458599999999763</v>
      </c>
      <c r="I142">
        <f t="shared" si="7"/>
        <v>1.0938231395999504E-2</v>
      </c>
    </row>
    <row r="143" spans="4:9" x14ac:dyDescent="0.2">
      <c r="D143">
        <v>20.716667000000001</v>
      </c>
      <c r="E143">
        <v>42</v>
      </c>
      <c r="F143">
        <f t="shared" si="8"/>
        <v>91.997721999999996</v>
      </c>
      <c r="G143">
        <v>91.885330999999994</v>
      </c>
      <c r="H143">
        <f t="shared" si="6"/>
        <v>0.11239100000000235</v>
      </c>
      <c r="I143">
        <f t="shared" si="7"/>
        <v>1.2631736881000529E-2</v>
      </c>
    </row>
    <row r="144" spans="4:9" x14ac:dyDescent="0.2">
      <c r="D144">
        <v>20.866667</v>
      </c>
      <c r="E144">
        <v>42</v>
      </c>
      <c r="F144">
        <f t="shared" si="8"/>
        <v>91.997721999999996</v>
      </c>
      <c r="G144">
        <v>91.898109000000005</v>
      </c>
      <c r="H144">
        <f t="shared" si="6"/>
        <v>9.9612999999990848E-2</v>
      </c>
      <c r="I144">
        <f t="shared" si="7"/>
        <v>9.9227497689981774E-3</v>
      </c>
    </row>
    <row r="145" spans="4:9" x14ac:dyDescent="0.2">
      <c r="D145">
        <v>21.016667000000002</v>
      </c>
      <c r="E145">
        <v>42</v>
      </c>
      <c r="F145">
        <f t="shared" si="8"/>
        <v>91.997721999999996</v>
      </c>
      <c r="G145">
        <v>91.901668999999998</v>
      </c>
      <c r="H145">
        <f t="shared" si="6"/>
        <v>9.6052999999997724E-2</v>
      </c>
      <c r="I145">
        <f t="shared" si="7"/>
        <v>9.2261788089995633E-3</v>
      </c>
    </row>
    <row r="146" spans="4:9" x14ac:dyDescent="0.2">
      <c r="D146">
        <v>21.166667</v>
      </c>
      <c r="E146">
        <v>42</v>
      </c>
      <c r="F146">
        <f t="shared" si="8"/>
        <v>91.997721999999996</v>
      </c>
      <c r="G146">
        <v>91.905613000000002</v>
      </c>
      <c r="H146">
        <f t="shared" si="6"/>
        <v>9.2108999999993557E-2</v>
      </c>
      <c r="I146">
        <f t="shared" si="7"/>
        <v>8.4840678809988135E-3</v>
      </c>
    </row>
    <row r="147" spans="4:9" x14ac:dyDescent="0.2">
      <c r="D147">
        <v>21.316666999999999</v>
      </c>
      <c r="E147">
        <v>42</v>
      </c>
      <c r="F147">
        <f t="shared" si="8"/>
        <v>91.997721999999996</v>
      </c>
      <c r="G147">
        <v>91.926524999999998</v>
      </c>
      <c r="H147">
        <f t="shared" si="6"/>
        <v>7.1196999999997956E-2</v>
      </c>
      <c r="I147">
        <f t="shared" si="7"/>
        <v>5.0690128089997087E-3</v>
      </c>
    </row>
    <row r="148" spans="4:9" x14ac:dyDescent="0.2">
      <c r="D148">
        <v>21.466667000000001</v>
      </c>
      <c r="E148">
        <v>42</v>
      </c>
      <c r="F148">
        <f t="shared" si="8"/>
        <v>91.997721999999996</v>
      </c>
      <c r="G148">
        <v>91.930197000000007</v>
      </c>
      <c r="H148">
        <f t="shared" si="6"/>
        <v>6.7524999999989177E-2</v>
      </c>
      <c r="I148">
        <f t="shared" si="7"/>
        <v>4.5596256249985385E-3</v>
      </c>
    </row>
    <row r="149" spans="4:9" x14ac:dyDescent="0.2">
      <c r="D149">
        <v>21.616667</v>
      </c>
      <c r="E149">
        <v>42</v>
      </c>
      <c r="F149">
        <f t="shared" si="8"/>
        <v>91.997721999999996</v>
      </c>
      <c r="G149">
        <v>91.952370999999999</v>
      </c>
      <c r="H149">
        <f t="shared" si="6"/>
        <v>4.5350999999996588E-2</v>
      </c>
      <c r="I149">
        <f t="shared" si="7"/>
        <v>2.0567132009996904E-3</v>
      </c>
    </row>
    <row r="150" spans="4:9" x14ac:dyDescent="0.2">
      <c r="D150">
        <v>21.766667000000002</v>
      </c>
      <c r="E150">
        <v>42</v>
      </c>
      <c r="F150">
        <f t="shared" si="8"/>
        <v>91.997721999999996</v>
      </c>
      <c r="G150">
        <v>91.947744999999998</v>
      </c>
      <c r="H150">
        <f t="shared" si="6"/>
        <v>4.9976999999998384E-2</v>
      </c>
      <c r="I150">
        <f t="shared" si="7"/>
        <v>2.4977005289998386E-3</v>
      </c>
    </row>
    <row r="151" spans="4:9" x14ac:dyDescent="0.2">
      <c r="D151">
        <v>21.916667</v>
      </c>
      <c r="E151">
        <v>42</v>
      </c>
      <c r="F151">
        <f t="shared" si="8"/>
        <v>91.997721999999996</v>
      </c>
      <c r="G151">
        <v>91.963094999999996</v>
      </c>
      <c r="H151">
        <f t="shared" si="6"/>
        <v>3.4627000000000407E-2</v>
      </c>
      <c r="I151">
        <f t="shared" si="7"/>
        <v>1.1990291290000282E-3</v>
      </c>
    </row>
    <row r="152" spans="4:9" x14ac:dyDescent="0.2">
      <c r="D152">
        <v>22.066666999999999</v>
      </c>
      <c r="E152">
        <v>42</v>
      </c>
      <c r="F152">
        <f t="shared" si="8"/>
        <v>91.997721999999996</v>
      </c>
      <c r="G152">
        <v>91.942329999999998</v>
      </c>
      <c r="H152">
        <f t="shared" si="6"/>
        <v>5.5391999999997665E-2</v>
      </c>
      <c r="I152">
        <f t="shared" si="7"/>
        <v>3.0682736639997413E-3</v>
      </c>
    </row>
    <row r="153" spans="4:9" x14ac:dyDescent="0.2">
      <c r="D153">
        <v>22.216667000000001</v>
      </c>
      <c r="E153">
        <v>42</v>
      </c>
      <c r="F153">
        <f t="shared" si="8"/>
        <v>91.997721999999996</v>
      </c>
      <c r="G153">
        <v>91.955134999999999</v>
      </c>
      <c r="H153">
        <f t="shared" si="6"/>
        <v>4.2586999999997488E-2</v>
      </c>
      <c r="I153">
        <f t="shared" si="7"/>
        <v>1.8136525689997861E-3</v>
      </c>
    </row>
    <row r="154" spans="4:9" x14ac:dyDescent="0.2">
      <c r="D154">
        <v>22.366667</v>
      </c>
      <c r="E154">
        <v>42</v>
      </c>
      <c r="F154">
        <f t="shared" si="8"/>
        <v>91.997721999999996</v>
      </c>
      <c r="G154">
        <v>91.941429999999997</v>
      </c>
      <c r="H154">
        <f t="shared" si="6"/>
        <v>5.6291999999999121E-2</v>
      </c>
      <c r="I154">
        <f t="shared" si="7"/>
        <v>3.1687892639999009E-3</v>
      </c>
    </row>
    <row r="155" spans="4:9" x14ac:dyDescent="0.2">
      <c r="D155">
        <v>22.516667000000002</v>
      </c>
      <c r="E155">
        <v>42</v>
      </c>
      <c r="F155">
        <f t="shared" si="8"/>
        <v>91.997721999999996</v>
      </c>
      <c r="G155">
        <v>91.936897999999999</v>
      </c>
      <c r="H155">
        <f t="shared" si="6"/>
        <v>6.0823999999996659E-2</v>
      </c>
      <c r="I155">
        <f t="shared" si="7"/>
        <v>3.6995589759995936E-3</v>
      </c>
    </row>
    <row r="156" spans="4:9" x14ac:dyDescent="0.2">
      <c r="D156">
        <v>22.666667</v>
      </c>
      <c r="E156">
        <v>42</v>
      </c>
      <c r="F156">
        <f t="shared" si="8"/>
        <v>91.997721999999996</v>
      </c>
      <c r="G156">
        <v>91.965890000000002</v>
      </c>
      <c r="H156">
        <f t="shared" si="6"/>
        <v>3.1831999999994309E-2</v>
      </c>
      <c r="I156">
        <f t="shared" si="7"/>
        <v>1.0132762239996377E-3</v>
      </c>
    </row>
    <row r="157" spans="4:9" x14ac:dyDescent="0.2">
      <c r="D157">
        <v>22.816666999999999</v>
      </c>
      <c r="E157">
        <v>42</v>
      </c>
      <c r="F157">
        <f t="shared" si="8"/>
        <v>91.997721999999996</v>
      </c>
      <c r="G157">
        <v>91.984613999999993</v>
      </c>
      <c r="H157">
        <f t="shared" si="6"/>
        <v>1.3108000000002562E-2</v>
      </c>
      <c r="I157">
        <f t="shared" si="7"/>
        <v>1.7181966400006717E-4</v>
      </c>
    </row>
    <row r="158" spans="4:9" x14ac:dyDescent="0.2">
      <c r="D158">
        <v>22.966667000000001</v>
      </c>
      <c r="E158">
        <v>42</v>
      </c>
      <c r="F158">
        <f t="shared" si="8"/>
        <v>91.997721999999996</v>
      </c>
      <c r="G158">
        <v>91.949331000000001</v>
      </c>
      <c r="H158">
        <f t="shared" si="6"/>
        <v>4.8390999999995188E-2</v>
      </c>
      <c r="I158">
        <f t="shared" si="7"/>
        <v>2.3416888809995344E-3</v>
      </c>
    </row>
    <row r="159" spans="4:9" x14ac:dyDescent="0.2">
      <c r="D159">
        <v>23.116667</v>
      </c>
      <c r="E159">
        <v>42</v>
      </c>
      <c r="F159">
        <f t="shared" si="8"/>
        <v>91.997721999999996</v>
      </c>
      <c r="G159">
        <v>91.957650000000001</v>
      </c>
      <c r="H159">
        <f t="shared" si="6"/>
        <v>4.0071999999995001E-2</v>
      </c>
      <c r="I159">
        <f t="shared" si="7"/>
        <v>1.6057651839995993E-3</v>
      </c>
    </row>
    <row r="160" spans="4:9" x14ac:dyDescent="0.2">
      <c r="D160">
        <v>23.266667000000002</v>
      </c>
      <c r="E160">
        <v>42</v>
      </c>
      <c r="F160">
        <f t="shared" si="8"/>
        <v>91.997721999999996</v>
      </c>
      <c r="G160">
        <v>91.970871000000002</v>
      </c>
      <c r="H160">
        <f t="shared" si="6"/>
        <v>2.6850999999993519E-2</v>
      </c>
      <c r="I160">
        <f t="shared" si="7"/>
        <v>7.2097620099965194E-4</v>
      </c>
    </row>
    <row r="161" spans="4:9" x14ac:dyDescent="0.2">
      <c r="D161">
        <v>23.416667</v>
      </c>
      <c r="E161">
        <v>42</v>
      </c>
      <c r="F161">
        <f t="shared" si="8"/>
        <v>91.997721999999996</v>
      </c>
      <c r="G161">
        <v>91.962682999999998</v>
      </c>
      <c r="H161">
        <f t="shared" si="6"/>
        <v>3.50389999999976E-2</v>
      </c>
      <c r="I161">
        <f t="shared" si="7"/>
        <v>1.2277315209998317E-3</v>
      </c>
    </row>
    <row r="162" spans="4:9" x14ac:dyDescent="0.2">
      <c r="D162">
        <v>23.566666999999999</v>
      </c>
      <c r="E162">
        <v>42</v>
      </c>
      <c r="F162">
        <f t="shared" si="8"/>
        <v>91.997721999999996</v>
      </c>
      <c r="G162">
        <v>91.985640000000004</v>
      </c>
      <c r="H162">
        <f t="shared" si="6"/>
        <v>1.2081999999992377E-2</v>
      </c>
      <c r="I162">
        <f t="shared" si="7"/>
        <v>1.459747239998158E-4</v>
      </c>
    </row>
    <row r="163" spans="4:9" x14ac:dyDescent="0.2">
      <c r="D163">
        <v>23.716667000000001</v>
      </c>
      <c r="E163">
        <v>42</v>
      </c>
      <c r="F163">
        <f t="shared" si="8"/>
        <v>91.997721999999996</v>
      </c>
      <c r="G163">
        <v>91.973444000000001</v>
      </c>
      <c r="H163">
        <f t="shared" si="6"/>
        <v>2.4277999999995359E-2</v>
      </c>
      <c r="I163">
        <f t="shared" si="7"/>
        <v>5.8942128399977467E-4</v>
      </c>
    </row>
    <row r="164" spans="4:9" x14ac:dyDescent="0.2">
      <c r="D164">
        <v>23.866667</v>
      </c>
      <c r="E164">
        <v>42</v>
      </c>
      <c r="F164">
        <f t="shared" si="8"/>
        <v>91.997721999999996</v>
      </c>
      <c r="G164">
        <v>91.974245999999994</v>
      </c>
      <c r="H164">
        <f t="shared" si="6"/>
        <v>2.3476000000002273E-2</v>
      </c>
      <c r="I164">
        <f t="shared" si="7"/>
        <v>5.5112257600010669E-4</v>
      </c>
    </row>
    <row r="165" spans="4:9" x14ac:dyDescent="0.2">
      <c r="D165">
        <v>24.016667000000002</v>
      </c>
      <c r="E165">
        <v>42</v>
      </c>
      <c r="F165">
        <f t="shared" si="8"/>
        <v>91.997721999999996</v>
      </c>
      <c r="G165">
        <v>91.969401000000005</v>
      </c>
      <c r="H165">
        <f t="shared" si="6"/>
        <v>2.8320999999991159E-2</v>
      </c>
      <c r="I165">
        <f t="shared" si="7"/>
        <v>8.0207904099949918E-4</v>
      </c>
    </row>
    <row r="166" spans="4:9" x14ac:dyDescent="0.2">
      <c r="D166">
        <v>24.166667</v>
      </c>
      <c r="E166">
        <v>42</v>
      </c>
      <c r="F166">
        <f t="shared" si="8"/>
        <v>91.997721999999996</v>
      </c>
      <c r="G166">
        <v>91.966002000000003</v>
      </c>
      <c r="H166">
        <f t="shared" si="6"/>
        <v>3.1719999999992865E-2</v>
      </c>
      <c r="I166">
        <f t="shared" si="7"/>
        <v>1.0061583999995474E-3</v>
      </c>
    </row>
    <row r="167" spans="4:9" x14ac:dyDescent="0.2">
      <c r="D167">
        <v>24.316666999999999</v>
      </c>
      <c r="E167">
        <v>42</v>
      </c>
      <c r="F167">
        <f t="shared" si="8"/>
        <v>91.997721999999996</v>
      </c>
      <c r="G167">
        <v>91.979793999999998</v>
      </c>
      <c r="H167">
        <f t="shared" si="6"/>
        <v>1.7927999999997724E-2</v>
      </c>
      <c r="I167">
        <f t="shared" si="7"/>
        <v>3.2141318399991838E-4</v>
      </c>
    </row>
    <row r="168" spans="4:9" x14ac:dyDescent="0.2">
      <c r="D168">
        <v>24.466667000000001</v>
      </c>
      <c r="E168">
        <v>42</v>
      </c>
      <c r="F168">
        <f t="shared" si="8"/>
        <v>91.997721999999996</v>
      </c>
      <c r="G168">
        <v>91.989096000000004</v>
      </c>
      <c r="H168">
        <f t="shared" si="6"/>
        <v>8.625999999992473E-3</v>
      </c>
      <c r="I168">
        <f t="shared" si="7"/>
        <v>7.4407875999870144E-5</v>
      </c>
    </row>
    <row r="169" spans="4:9" x14ac:dyDescent="0.2">
      <c r="D169">
        <v>24.616667</v>
      </c>
      <c r="E169">
        <v>60</v>
      </c>
      <c r="F169">
        <f t="shared" si="8"/>
        <v>91.997721999999996</v>
      </c>
      <c r="G169">
        <v>91.979659999999996</v>
      </c>
      <c r="H169">
        <f t="shared" si="6"/>
        <v>1.8062000000000467E-2</v>
      </c>
      <c r="I169">
        <f t="shared" si="7"/>
        <v>3.2623584400001687E-4</v>
      </c>
    </row>
    <row r="170" spans="4:9" x14ac:dyDescent="0.2">
      <c r="D170">
        <v>24.766667000000002</v>
      </c>
      <c r="E170">
        <v>60</v>
      </c>
      <c r="F170">
        <f t="shared" si="8"/>
        <v>91.997721999999996</v>
      </c>
      <c r="G170">
        <v>91.954252999999994</v>
      </c>
      <c r="H170">
        <f t="shared" si="6"/>
        <v>4.3469000000001756E-2</v>
      </c>
      <c r="I170">
        <f t="shared" si="7"/>
        <v>1.8895539610001527E-3</v>
      </c>
    </row>
    <row r="171" spans="4:9" x14ac:dyDescent="0.2">
      <c r="D171">
        <v>24.916667</v>
      </c>
      <c r="E171">
        <v>60</v>
      </c>
      <c r="F171">
        <f t="shared" si="8"/>
        <v>91.997721999999996</v>
      </c>
      <c r="G171">
        <v>91.893770000000004</v>
      </c>
      <c r="H171">
        <f t="shared" si="6"/>
        <v>0.10395199999999249</v>
      </c>
      <c r="I171">
        <f t="shared" si="7"/>
        <v>1.080601830399844E-2</v>
      </c>
    </row>
    <row r="172" spans="4:9" x14ac:dyDescent="0.2">
      <c r="D172">
        <v>25.066666999999999</v>
      </c>
      <c r="E172">
        <v>60</v>
      </c>
      <c r="F172">
        <f t="shared" si="8"/>
        <v>91.997721999999996</v>
      </c>
      <c r="G172">
        <v>91.785042000000004</v>
      </c>
      <c r="H172">
        <f t="shared" si="6"/>
        <v>0.21267999999999176</v>
      </c>
      <c r="I172">
        <f t="shared" si="7"/>
        <v>4.52327823999965E-2</v>
      </c>
    </row>
    <row r="173" spans="4:9" x14ac:dyDescent="0.2">
      <c r="D173">
        <v>25.216667000000001</v>
      </c>
      <c r="E173">
        <v>60</v>
      </c>
      <c r="F173">
        <f t="shared" si="8"/>
        <v>91.997721999999996</v>
      </c>
      <c r="G173">
        <v>91.663066000000001</v>
      </c>
      <c r="H173">
        <f t="shared" si="6"/>
        <v>0.3346559999999954</v>
      </c>
      <c r="I173">
        <f t="shared" si="7"/>
        <v>0.11199463833599692</v>
      </c>
    </row>
    <row r="174" spans="4:9" x14ac:dyDescent="0.2">
      <c r="D174">
        <v>25.366667</v>
      </c>
      <c r="E174">
        <v>60</v>
      </c>
      <c r="F174">
        <f t="shared" si="8"/>
        <v>91.997721999999996</v>
      </c>
      <c r="G174">
        <v>91.460329000000002</v>
      </c>
      <c r="H174">
        <f t="shared" si="6"/>
        <v>0.53739299999999446</v>
      </c>
      <c r="I174">
        <f t="shared" si="7"/>
        <v>0.28879123644899407</v>
      </c>
    </row>
    <row r="175" spans="4:9" x14ac:dyDescent="0.2">
      <c r="D175">
        <v>25.516667000000002</v>
      </c>
      <c r="E175">
        <v>60</v>
      </c>
      <c r="F175">
        <f t="shared" si="8"/>
        <v>91.997721999999996</v>
      </c>
      <c r="G175">
        <v>91.199116000000004</v>
      </c>
      <c r="H175">
        <f t="shared" si="6"/>
        <v>0.79860599999999238</v>
      </c>
      <c r="I175">
        <f t="shared" si="7"/>
        <v>0.63777154323598784</v>
      </c>
    </row>
    <row r="176" spans="4:9" x14ac:dyDescent="0.2">
      <c r="D176">
        <v>25.666667</v>
      </c>
      <c r="E176">
        <v>60</v>
      </c>
      <c r="F176">
        <f t="shared" si="8"/>
        <v>91.997721999999996</v>
      </c>
      <c r="G176">
        <v>90.980080999999998</v>
      </c>
      <c r="H176">
        <f t="shared" si="6"/>
        <v>1.0176409999999976</v>
      </c>
      <c r="I176">
        <f t="shared" si="7"/>
        <v>1.035593204880995</v>
      </c>
    </row>
    <row r="177" spans="4:9" x14ac:dyDescent="0.2">
      <c r="D177">
        <v>25.816666999999999</v>
      </c>
      <c r="E177">
        <v>60</v>
      </c>
      <c r="F177">
        <f t="shared" si="8"/>
        <v>91.997721999999996</v>
      </c>
      <c r="G177">
        <v>90.696202999999997</v>
      </c>
      <c r="H177">
        <f t="shared" si="6"/>
        <v>1.301518999999999</v>
      </c>
      <c r="I177">
        <f t="shared" si="7"/>
        <v>1.6939517073609973</v>
      </c>
    </row>
    <row r="178" spans="4:9" x14ac:dyDescent="0.2">
      <c r="D178">
        <v>25.966667000000001</v>
      </c>
      <c r="E178">
        <v>60</v>
      </c>
      <c r="F178">
        <f t="shared" si="8"/>
        <v>91.997721999999996</v>
      </c>
      <c r="G178">
        <v>90.381591999999998</v>
      </c>
      <c r="H178">
        <f t="shared" si="6"/>
        <v>1.6161299999999983</v>
      </c>
      <c r="I178">
        <f t="shared" si="7"/>
        <v>2.6118761768999943</v>
      </c>
    </row>
    <row r="179" spans="4:9" x14ac:dyDescent="0.2">
      <c r="D179">
        <v>26.116667</v>
      </c>
      <c r="E179">
        <v>60</v>
      </c>
      <c r="F179">
        <f t="shared" si="8"/>
        <v>91.997721999999996</v>
      </c>
      <c r="G179">
        <v>90.100521999999998</v>
      </c>
      <c r="H179">
        <f t="shared" ref="H179:H242" si="9">ABS(G179-F179)</f>
        <v>1.897199999999998</v>
      </c>
      <c r="I179">
        <f t="shared" ref="I179:I242" si="10">(G179-F179)^2</f>
        <v>3.5993678399999922</v>
      </c>
    </row>
    <row r="180" spans="4:9" x14ac:dyDescent="0.2">
      <c r="D180">
        <v>26.266667000000002</v>
      </c>
      <c r="E180">
        <v>60</v>
      </c>
      <c r="F180">
        <f t="shared" si="8"/>
        <v>91.997721999999996</v>
      </c>
      <c r="G180">
        <v>89.880163999999994</v>
      </c>
      <c r="H180">
        <f t="shared" si="9"/>
        <v>2.1175580000000025</v>
      </c>
      <c r="I180">
        <f t="shared" si="10"/>
        <v>4.4840518833640104</v>
      </c>
    </row>
    <row r="181" spans="4:9" x14ac:dyDescent="0.2">
      <c r="D181">
        <v>26.416667</v>
      </c>
      <c r="E181">
        <v>60</v>
      </c>
      <c r="F181">
        <f t="shared" si="8"/>
        <v>91.997721999999996</v>
      </c>
      <c r="G181">
        <v>89.567499999999995</v>
      </c>
      <c r="H181">
        <f t="shared" si="9"/>
        <v>2.4302220000000005</v>
      </c>
      <c r="I181">
        <f t="shared" si="10"/>
        <v>5.9059789692840026</v>
      </c>
    </row>
    <row r="182" spans="4:9" x14ac:dyDescent="0.2">
      <c r="D182">
        <v>26.566666999999999</v>
      </c>
      <c r="E182">
        <v>60</v>
      </c>
      <c r="F182">
        <f t="shared" si="8"/>
        <v>91.997721999999996</v>
      </c>
      <c r="G182">
        <v>89.320724999999996</v>
      </c>
      <c r="H182">
        <f t="shared" si="9"/>
        <v>2.6769970000000001</v>
      </c>
      <c r="I182">
        <f t="shared" si="10"/>
        <v>7.1663129380090007</v>
      </c>
    </row>
    <row r="183" spans="4:9" x14ac:dyDescent="0.2">
      <c r="D183">
        <v>26.716667000000001</v>
      </c>
      <c r="E183">
        <v>60</v>
      </c>
      <c r="F183">
        <f t="shared" si="8"/>
        <v>91.997721999999996</v>
      </c>
      <c r="G183">
        <v>89.070150999999996</v>
      </c>
      <c r="H183">
        <f t="shared" si="9"/>
        <v>2.9275710000000004</v>
      </c>
      <c r="I183">
        <f t="shared" si="10"/>
        <v>8.5706719600410022</v>
      </c>
    </row>
    <row r="184" spans="4:9" x14ac:dyDescent="0.2">
      <c r="D184">
        <v>26.866667</v>
      </c>
      <c r="E184">
        <v>60</v>
      </c>
      <c r="F184">
        <f t="shared" si="8"/>
        <v>91.997721999999996</v>
      </c>
      <c r="G184">
        <v>88.825232</v>
      </c>
      <c r="H184">
        <f t="shared" si="9"/>
        <v>3.1724899999999963</v>
      </c>
      <c r="I184">
        <f t="shared" si="10"/>
        <v>10.064692800099976</v>
      </c>
    </row>
    <row r="185" spans="4:9" x14ac:dyDescent="0.2">
      <c r="D185">
        <v>27.016667000000002</v>
      </c>
      <c r="E185">
        <v>60</v>
      </c>
      <c r="F185">
        <f t="shared" si="8"/>
        <v>91.997721999999996</v>
      </c>
      <c r="G185">
        <v>88.617463999999998</v>
      </c>
      <c r="H185">
        <f t="shared" si="9"/>
        <v>3.3802579999999978</v>
      </c>
      <c r="I185">
        <f t="shared" si="10"/>
        <v>11.426144146563985</v>
      </c>
    </row>
    <row r="186" spans="4:9" x14ac:dyDescent="0.2">
      <c r="D186">
        <v>27.166667</v>
      </c>
      <c r="E186">
        <v>60</v>
      </c>
      <c r="F186">
        <f t="shared" si="8"/>
        <v>91.997721999999996</v>
      </c>
      <c r="G186">
        <v>88.439561999999995</v>
      </c>
      <c r="H186">
        <f t="shared" si="9"/>
        <v>3.5581600000000009</v>
      </c>
      <c r="I186">
        <f t="shared" si="10"/>
        <v>12.660502585600007</v>
      </c>
    </row>
    <row r="187" spans="4:9" x14ac:dyDescent="0.2">
      <c r="D187">
        <v>27.316666999999999</v>
      </c>
      <c r="E187">
        <v>60</v>
      </c>
      <c r="F187">
        <f t="shared" si="8"/>
        <v>91.997721999999996</v>
      </c>
      <c r="G187">
        <v>88.232703999999998</v>
      </c>
      <c r="H187">
        <f t="shared" si="9"/>
        <v>3.7650179999999978</v>
      </c>
      <c r="I187">
        <f t="shared" si="10"/>
        <v>14.175360540323982</v>
      </c>
    </row>
    <row r="188" spans="4:9" x14ac:dyDescent="0.2">
      <c r="D188">
        <v>27.466667000000001</v>
      </c>
      <c r="E188">
        <v>60</v>
      </c>
      <c r="F188">
        <f t="shared" si="8"/>
        <v>91.997721999999996</v>
      </c>
      <c r="G188">
        <v>88.070645999999996</v>
      </c>
      <c r="H188">
        <f t="shared" si="9"/>
        <v>3.9270759999999996</v>
      </c>
      <c r="I188">
        <f t="shared" si="10"/>
        <v>15.421925909775997</v>
      </c>
    </row>
    <row r="189" spans="4:9" x14ac:dyDescent="0.2">
      <c r="D189">
        <v>27.616667</v>
      </c>
      <c r="E189">
        <v>60</v>
      </c>
      <c r="F189">
        <f t="shared" si="8"/>
        <v>91.997721999999996</v>
      </c>
      <c r="G189">
        <v>87.902617000000006</v>
      </c>
      <c r="H189">
        <f t="shared" si="9"/>
        <v>4.0951049999999896</v>
      </c>
      <c r="I189">
        <f t="shared" si="10"/>
        <v>16.769884961024914</v>
      </c>
    </row>
    <row r="190" spans="4:9" x14ac:dyDescent="0.2">
      <c r="D190">
        <v>27.766667000000002</v>
      </c>
      <c r="E190">
        <v>60</v>
      </c>
      <c r="F190">
        <f t="shared" si="8"/>
        <v>91.997721999999996</v>
      </c>
      <c r="G190">
        <v>87.738477000000003</v>
      </c>
      <c r="H190">
        <f t="shared" si="9"/>
        <v>4.2592449999999928</v>
      </c>
      <c r="I190">
        <f t="shared" si="10"/>
        <v>18.141167970024938</v>
      </c>
    </row>
    <row r="191" spans="4:9" x14ac:dyDescent="0.2">
      <c r="D191">
        <v>27.916667</v>
      </c>
      <c r="E191">
        <v>60</v>
      </c>
      <c r="F191">
        <f t="shared" si="8"/>
        <v>91.997721999999996</v>
      </c>
      <c r="G191">
        <v>87.661199999999994</v>
      </c>
      <c r="H191">
        <f t="shared" si="9"/>
        <v>4.3365220000000022</v>
      </c>
      <c r="I191">
        <f t="shared" si="10"/>
        <v>18.80542305648402</v>
      </c>
    </row>
    <row r="192" spans="4:9" x14ac:dyDescent="0.2">
      <c r="D192">
        <v>28.066666999999999</v>
      </c>
      <c r="E192">
        <v>60</v>
      </c>
      <c r="F192">
        <f t="shared" si="8"/>
        <v>91.997721999999996</v>
      </c>
      <c r="G192">
        <v>87.525554</v>
      </c>
      <c r="H192">
        <f t="shared" si="9"/>
        <v>4.4721679999999964</v>
      </c>
      <c r="I192">
        <f t="shared" si="10"/>
        <v>20.000286620223967</v>
      </c>
    </row>
    <row r="193" spans="4:9" x14ac:dyDescent="0.2">
      <c r="D193">
        <v>28.216667000000001</v>
      </c>
      <c r="E193">
        <v>60</v>
      </c>
      <c r="F193">
        <f t="shared" si="8"/>
        <v>91.997721999999996</v>
      </c>
      <c r="G193">
        <v>87.420392000000007</v>
      </c>
      <c r="H193">
        <f t="shared" si="9"/>
        <v>4.5773299999999892</v>
      </c>
      <c r="I193">
        <f t="shared" si="10"/>
        <v>20.9519499288999</v>
      </c>
    </row>
    <row r="194" spans="4:9" x14ac:dyDescent="0.2">
      <c r="D194">
        <v>28.366667</v>
      </c>
      <c r="E194">
        <v>60</v>
      </c>
      <c r="F194">
        <f t="shared" si="8"/>
        <v>91.997721999999996</v>
      </c>
      <c r="G194">
        <v>87.347234999999998</v>
      </c>
      <c r="H194">
        <f t="shared" si="9"/>
        <v>4.6504869999999983</v>
      </c>
      <c r="I194">
        <f t="shared" si="10"/>
        <v>21.627029337168985</v>
      </c>
    </row>
    <row r="195" spans="4:9" x14ac:dyDescent="0.2">
      <c r="D195">
        <v>28.516667000000002</v>
      </c>
      <c r="E195">
        <v>60</v>
      </c>
      <c r="F195">
        <f t="shared" si="8"/>
        <v>91.997721999999996</v>
      </c>
      <c r="G195">
        <v>87.245029000000002</v>
      </c>
      <c r="H195">
        <f t="shared" si="9"/>
        <v>4.7526929999999936</v>
      </c>
      <c r="I195">
        <f t="shared" si="10"/>
        <v>22.588090752248938</v>
      </c>
    </row>
    <row r="196" spans="4:9" x14ac:dyDescent="0.2">
      <c r="D196">
        <v>28.666667</v>
      </c>
      <c r="E196">
        <v>60</v>
      </c>
      <c r="F196">
        <f t="shared" si="8"/>
        <v>91.997721999999996</v>
      </c>
      <c r="G196">
        <v>87.112925000000004</v>
      </c>
      <c r="H196">
        <f t="shared" si="9"/>
        <v>4.8847969999999918</v>
      </c>
      <c r="I196">
        <f t="shared" si="10"/>
        <v>23.861241731208921</v>
      </c>
    </row>
    <row r="197" spans="4:9" x14ac:dyDescent="0.2">
      <c r="D197">
        <v>28.816666999999999</v>
      </c>
      <c r="E197">
        <v>60</v>
      </c>
      <c r="F197">
        <f t="shared" si="8"/>
        <v>91.997721999999996</v>
      </c>
      <c r="G197">
        <v>87.087477000000007</v>
      </c>
      <c r="H197">
        <f t="shared" si="9"/>
        <v>4.9102449999999891</v>
      </c>
      <c r="I197">
        <f t="shared" si="10"/>
        <v>24.110505960024891</v>
      </c>
    </row>
    <row r="198" spans="4:9" x14ac:dyDescent="0.2">
      <c r="D198">
        <v>28.966667000000001</v>
      </c>
      <c r="E198">
        <v>60</v>
      </c>
      <c r="F198">
        <f t="shared" si="8"/>
        <v>91.997721999999996</v>
      </c>
      <c r="G198">
        <v>87.014082999999999</v>
      </c>
      <c r="H198">
        <f t="shared" si="9"/>
        <v>4.9836389999999966</v>
      </c>
      <c r="I198">
        <f t="shared" si="10"/>
        <v>24.836657682320965</v>
      </c>
    </row>
    <row r="199" spans="4:9" x14ac:dyDescent="0.2">
      <c r="D199">
        <v>29.116667</v>
      </c>
      <c r="E199">
        <v>60</v>
      </c>
      <c r="F199">
        <f t="shared" ref="F199:F262" si="11">(F198-$F$5)*EXP(-$B$5/$B$9)+(E199-$E$5)*$B$8*(1-EXP(-$B$5/$B$9))+$F$5</f>
        <v>91.997721999999996</v>
      </c>
      <c r="G199">
        <v>86.960870999999997</v>
      </c>
      <c r="H199">
        <f t="shared" si="9"/>
        <v>5.0368509999999986</v>
      </c>
      <c r="I199">
        <f t="shared" si="10"/>
        <v>25.369867996200988</v>
      </c>
    </row>
    <row r="200" spans="4:9" x14ac:dyDescent="0.2">
      <c r="D200">
        <v>29.266667000000002</v>
      </c>
      <c r="E200">
        <v>60</v>
      </c>
      <c r="F200">
        <f t="shared" si="11"/>
        <v>91.997721999999996</v>
      </c>
      <c r="G200">
        <v>86.924627999999998</v>
      </c>
      <c r="H200">
        <f t="shared" si="9"/>
        <v>5.0730939999999975</v>
      </c>
      <c r="I200">
        <f t="shared" si="10"/>
        <v>25.736282732835974</v>
      </c>
    </row>
    <row r="201" spans="4:9" x14ac:dyDescent="0.2">
      <c r="D201">
        <v>29.416667</v>
      </c>
      <c r="E201">
        <v>60</v>
      </c>
      <c r="F201">
        <f t="shared" si="11"/>
        <v>91.997721999999996</v>
      </c>
      <c r="G201">
        <v>86.882936999999998</v>
      </c>
      <c r="H201">
        <f t="shared" si="9"/>
        <v>5.1147849999999977</v>
      </c>
      <c r="I201">
        <f t="shared" si="10"/>
        <v>26.161025596224977</v>
      </c>
    </row>
    <row r="202" spans="4:9" x14ac:dyDescent="0.2">
      <c r="D202">
        <v>29.566666999999999</v>
      </c>
      <c r="E202">
        <v>60</v>
      </c>
      <c r="F202">
        <f t="shared" si="11"/>
        <v>91.997721999999996</v>
      </c>
      <c r="G202">
        <v>86.868808000000001</v>
      </c>
      <c r="H202">
        <f t="shared" si="9"/>
        <v>5.1289139999999946</v>
      </c>
      <c r="I202">
        <f t="shared" si="10"/>
        <v>26.305758819395944</v>
      </c>
    </row>
    <row r="203" spans="4:9" x14ac:dyDescent="0.2">
      <c r="D203">
        <v>29.716667000000001</v>
      </c>
      <c r="E203">
        <v>60</v>
      </c>
      <c r="F203">
        <f t="shared" si="11"/>
        <v>91.997721999999996</v>
      </c>
      <c r="G203">
        <v>86.825355000000002</v>
      </c>
      <c r="H203">
        <f t="shared" si="9"/>
        <v>5.1723669999999942</v>
      </c>
      <c r="I203">
        <f t="shared" si="10"/>
        <v>26.753380382688938</v>
      </c>
    </row>
    <row r="204" spans="4:9" x14ac:dyDescent="0.2">
      <c r="D204">
        <v>29.866667</v>
      </c>
      <c r="E204">
        <v>60</v>
      </c>
      <c r="F204">
        <f t="shared" si="11"/>
        <v>91.997721999999996</v>
      </c>
      <c r="G204">
        <v>86.774458999999993</v>
      </c>
      <c r="H204">
        <f t="shared" si="9"/>
        <v>5.2232630000000029</v>
      </c>
      <c r="I204">
        <f t="shared" si="10"/>
        <v>27.282476367169028</v>
      </c>
    </row>
    <row r="205" spans="4:9" x14ac:dyDescent="0.2">
      <c r="D205">
        <v>30.016667000000002</v>
      </c>
      <c r="E205">
        <v>60</v>
      </c>
      <c r="F205">
        <f t="shared" si="11"/>
        <v>91.997721999999996</v>
      </c>
      <c r="G205">
        <v>86.757020999999995</v>
      </c>
      <c r="H205">
        <f t="shared" si="9"/>
        <v>5.2407010000000014</v>
      </c>
      <c r="I205">
        <f t="shared" si="10"/>
        <v>27.464946971401016</v>
      </c>
    </row>
    <row r="206" spans="4:9" x14ac:dyDescent="0.2">
      <c r="D206">
        <v>30.166667</v>
      </c>
      <c r="E206">
        <v>60</v>
      </c>
      <c r="F206">
        <f t="shared" si="11"/>
        <v>91.997721999999996</v>
      </c>
      <c r="G206">
        <v>86.745328000000001</v>
      </c>
      <c r="H206">
        <f t="shared" si="9"/>
        <v>5.2523939999999953</v>
      </c>
      <c r="I206">
        <f t="shared" si="10"/>
        <v>27.587642731235952</v>
      </c>
    </row>
    <row r="207" spans="4:9" x14ac:dyDescent="0.2">
      <c r="D207">
        <v>30.316666999999999</v>
      </c>
      <c r="E207">
        <v>60</v>
      </c>
      <c r="F207">
        <f t="shared" si="11"/>
        <v>91.997721999999996</v>
      </c>
      <c r="G207">
        <v>86.728103000000004</v>
      </c>
      <c r="H207">
        <f t="shared" si="9"/>
        <v>5.2696189999999916</v>
      </c>
      <c r="I207">
        <f t="shared" si="10"/>
        <v>27.768884405160911</v>
      </c>
    </row>
    <row r="208" spans="4:9" x14ac:dyDescent="0.2">
      <c r="D208">
        <v>30.466667000000001</v>
      </c>
      <c r="E208">
        <v>60</v>
      </c>
      <c r="F208">
        <f t="shared" si="11"/>
        <v>91.997721999999996</v>
      </c>
      <c r="G208">
        <v>86.738507999999996</v>
      </c>
      <c r="H208">
        <f t="shared" si="9"/>
        <v>5.2592140000000001</v>
      </c>
      <c r="I208">
        <f t="shared" si="10"/>
        <v>27.659331897796001</v>
      </c>
    </row>
    <row r="209" spans="4:9" x14ac:dyDescent="0.2">
      <c r="D209">
        <v>30.616667</v>
      </c>
      <c r="E209">
        <v>60</v>
      </c>
      <c r="F209">
        <f t="shared" si="11"/>
        <v>91.997721999999996</v>
      </c>
      <c r="G209">
        <v>86.699175999999994</v>
      </c>
      <c r="H209">
        <f t="shared" si="9"/>
        <v>5.2985460000000018</v>
      </c>
      <c r="I209">
        <f t="shared" si="10"/>
        <v>28.074589714116019</v>
      </c>
    </row>
    <row r="210" spans="4:9" x14ac:dyDescent="0.2">
      <c r="D210">
        <v>30.766667000000002</v>
      </c>
      <c r="E210">
        <v>60</v>
      </c>
      <c r="F210">
        <f t="shared" si="11"/>
        <v>91.997721999999996</v>
      </c>
      <c r="G210">
        <v>86.666318000000004</v>
      </c>
      <c r="H210">
        <f t="shared" si="9"/>
        <v>5.331403999999992</v>
      </c>
      <c r="I210">
        <f t="shared" si="10"/>
        <v>28.423868611215916</v>
      </c>
    </row>
    <row r="211" spans="4:9" x14ac:dyDescent="0.2">
      <c r="D211">
        <v>30.916667</v>
      </c>
      <c r="E211">
        <v>60</v>
      </c>
      <c r="F211">
        <f t="shared" si="11"/>
        <v>91.997721999999996</v>
      </c>
      <c r="G211">
        <v>86.691370000000006</v>
      </c>
      <c r="H211">
        <f t="shared" si="9"/>
        <v>5.3063519999999897</v>
      </c>
      <c r="I211">
        <f t="shared" si="10"/>
        <v>28.157371547903892</v>
      </c>
    </row>
    <row r="212" spans="4:9" x14ac:dyDescent="0.2">
      <c r="D212">
        <v>31.066666999999999</v>
      </c>
      <c r="E212">
        <v>60</v>
      </c>
      <c r="F212">
        <f t="shared" si="11"/>
        <v>91.997721999999996</v>
      </c>
      <c r="G212">
        <v>86.687782999999996</v>
      </c>
      <c r="H212">
        <f t="shared" si="9"/>
        <v>5.309939</v>
      </c>
      <c r="I212">
        <f t="shared" si="10"/>
        <v>28.195452183720999</v>
      </c>
    </row>
    <row r="213" spans="4:9" x14ac:dyDescent="0.2">
      <c r="D213">
        <v>31.216667000000001</v>
      </c>
      <c r="E213">
        <v>60</v>
      </c>
      <c r="F213">
        <f t="shared" si="11"/>
        <v>91.997721999999996</v>
      </c>
      <c r="G213">
        <v>86.701610000000002</v>
      </c>
      <c r="H213">
        <f t="shared" si="9"/>
        <v>5.2961119999999937</v>
      </c>
      <c r="I213">
        <f t="shared" si="10"/>
        <v>28.048802316543934</v>
      </c>
    </row>
    <row r="214" spans="4:9" x14ac:dyDescent="0.2">
      <c r="D214">
        <v>31.366667</v>
      </c>
      <c r="E214">
        <v>60</v>
      </c>
      <c r="F214">
        <f t="shared" si="11"/>
        <v>91.997721999999996</v>
      </c>
      <c r="G214">
        <v>86.679302000000007</v>
      </c>
      <c r="H214">
        <f t="shared" si="9"/>
        <v>5.318419999999989</v>
      </c>
      <c r="I214">
        <f t="shared" si="10"/>
        <v>28.285591296399883</v>
      </c>
    </row>
    <row r="215" spans="4:9" x14ac:dyDescent="0.2">
      <c r="D215">
        <v>31.516667000000002</v>
      </c>
      <c r="E215">
        <v>60</v>
      </c>
      <c r="F215">
        <f t="shared" si="11"/>
        <v>91.997721999999996</v>
      </c>
      <c r="G215">
        <v>86.683246999999994</v>
      </c>
      <c r="H215">
        <f t="shared" si="9"/>
        <v>5.3144750000000016</v>
      </c>
      <c r="I215">
        <f t="shared" si="10"/>
        <v>28.243644525625019</v>
      </c>
    </row>
    <row r="216" spans="4:9" x14ac:dyDescent="0.2">
      <c r="D216">
        <v>31.666667</v>
      </c>
      <c r="E216">
        <v>60</v>
      </c>
      <c r="F216">
        <f t="shared" si="11"/>
        <v>91.997721999999996</v>
      </c>
      <c r="G216">
        <v>86.664303000000004</v>
      </c>
      <c r="H216">
        <f t="shared" si="9"/>
        <v>5.3334189999999921</v>
      </c>
      <c r="I216">
        <f t="shared" si="10"/>
        <v>28.445358229560917</v>
      </c>
    </row>
    <row r="217" spans="4:9" x14ac:dyDescent="0.2">
      <c r="D217">
        <v>31.816666999999999</v>
      </c>
      <c r="E217">
        <v>60</v>
      </c>
      <c r="F217">
        <f t="shared" si="11"/>
        <v>91.997721999999996</v>
      </c>
      <c r="G217">
        <v>86.709502999999998</v>
      </c>
      <c r="H217">
        <f t="shared" si="9"/>
        <v>5.288218999999998</v>
      </c>
      <c r="I217">
        <f t="shared" si="10"/>
        <v>27.965260191960979</v>
      </c>
    </row>
    <row r="218" spans="4:9" x14ac:dyDescent="0.2">
      <c r="D218">
        <v>31.966667000000001</v>
      </c>
      <c r="E218">
        <v>60</v>
      </c>
      <c r="F218">
        <f t="shared" si="11"/>
        <v>91.997721999999996</v>
      </c>
      <c r="G218">
        <v>86.676922000000005</v>
      </c>
      <c r="H218">
        <f t="shared" si="9"/>
        <v>5.3207999999999913</v>
      </c>
      <c r="I218">
        <f t="shared" si="10"/>
        <v>28.310912639999909</v>
      </c>
    </row>
    <row r="219" spans="4:9" x14ac:dyDescent="0.2">
      <c r="D219">
        <v>32.116667</v>
      </c>
      <c r="E219">
        <v>60</v>
      </c>
      <c r="F219">
        <f t="shared" si="11"/>
        <v>91.997721999999996</v>
      </c>
      <c r="G219">
        <v>86.661681999999999</v>
      </c>
      <c r="H219">
        <f t="shared" si="9"/>
        <v>5.336039999999997</v>
      </c>
      <c r="I219">
        <f t="shared" si="10"/>
        <v>28.473322881599969</v>
      </c>
    </row>
    <row r="220" spans="4:9" x14ac:dyDescent="0.2">
      <c r="D220">
        <v>32.266666999999998</v>
      </c>
      <c r="E220">
        <v>60</v>
      </c>
      <c r="F220">
        <f t="shared" si="11"/>
        <v>91.997721999999996</v>
      </c>
      <c r="G220">
        <v>86.658371000000002</v>
      </c>
      <c r="H220">
        <f t="shared" si="9"/>
        <v>5.3393509999999935</v>
      </c>
      <c r="I220">
        <f t="shared" si="10"/>
        <v>28.50866910120093</v>
      </c>
    </row>
    <row r="221" spans="4:9" x14ac:dyDescent="0.2">
      <c r="D221">
        <v>32.416666999999997</v>
      </c>
      <c r="E221">
        <v>60</v>
      </c>
      <c r="F221">
        <f t="shared" si="11"/>
        <v>91.997721999999996</v>
      </c>
      <c r="G221">
        <v>86.678567000000001</v>
      </c>
      <c r="H221">
        <f t="shared" si="9"/>
        <v>5.319154999999995</v>
      </c>
      <c r="I221">
        <f t="shared" si="10"/>
        <v>28.293409914024945</v>
      </c>
    </row>
    <row r="222" spans="4:9" x14ac:dyDescent="0.2">
      <c r="D222">
        <v>32.566667000000002</v>
      </c>
      <c r="E222">
        <v>60</v>
      </c>
      <c r="F222">
        <f t="shared" si="11"/>
        <v>91.997721999999996</v>
      </c>
      <c r="G222">
        <v>86.672657999999998</v>
      </c>
      <c r="H222">
        <f t="shared" si="9"/>
        <v>5.3250639999999976</v>
      </c>
      <c r="I222">
        <f t="shared" si="10"/>
        <v>28.356306604095973</v>
      </c>
    </row>
    <row r="223" spans="4:9" x14ac:dyDescent="0.2">
      <c r="D223">
        <v>32.716667000000001</v>
      </c>
      <c r="E223">
        <v>60</v>
      </c>
      <c r="F223">
        <f t="shared" si="11"/>
        <v>91.997721999999996</v>
      </c>
      <c r="G223">
        <v>86.643777</v>
      </c>
      <c r="H223">
        <f t="shared" si="9"/>
        <v>5.353944999999996</v>
      </c>
      <c r="I223">
        <f t="shared" si="10"/>
        <v>28.664727063024955</v>
      </c>
    </row>
    <row r="224" spans="4:9" x14ac:dyDescent="0.2">
      <c r="D224">
        <v>32.866667</v>
      </c>
      <c r="E224">
        <v>60</v>
      </c>
      <c r="F224">
        <f t="shared" si="11"/>
        <v>91.997721999999996</v>
      </c>
      <c r="G224">
        <v>86.668789000000004</v>
      </c>
      <c r="H224">
        <f t="shared" si="9"/>
        <v>5.3289329999999921</v>
      </c>
      <c r="I224">
        <f t="shared" si="10"/>
        <v>28.397526918488918</v>
      </c>
    </row>
    <row r="225" spans="4:9" x14ac:dyDescent="0.2">
      <c r="D225">
        <v>33.016666999999998</v>
      </c>
      <c r="E225">
        <v>60</v>
      </c>
      <c r="F225">
        <f t="shared" si="11"/>
        <v>91.997721999999996</v>
      </c>
      <c r="G225">
        <v>86.652074999999996</v>
      </c>
      <c r="H225">
        <f t="shared" si="9"/>
        <v>5.3456469999999996</v>
      </c>
      <c r="I225">
        <f t="shared" si="10"/>
        <v>28.575941848608995</v>
      </c>
    </row>
    <row r="226" spans="4:9" x14ac:dyDescent="0.2">
      <c r="D226">
        <v>33.166666999999997</v>
      </c>
      <c r="E226">
        <v>60</v>
      </c>
      <c r="F226">
        <f t="shared" si="11"/>
        <v>91.997721999999996</v>
      </c>
      <c r="G226">
        <v>86.671249000000003</v>
      </c>
      <c r="H226">
        <f t="shared" si="9"/>
        <v>5.3264729999999929</v>
      </c>
      <c r="I226">
        <f t="shared" si="10"/>
        <v>28.371314619728924</v>
      </c>
    </row>
    <row r="227" spans="4:9" x14ac:dyDescent="0.2">
      <c r="D227">
        <v>33.316667000000002</v>
      </c>
      <c r="E227">
        <v>60</v>
      </c>
      <c r="F227">
        <f t="shared" si="11"/>
        <v>91.997721999999996</v>
      </c>
      <c r="G227">
        <v>86.673781000000005</v>
      </c>
      <c r="H227">
        <f t="shared" si="9"/>
        <v>5.3239409999999907</v>
      </c>
      <c r="I227">
        <f t="shared" si="10"/>
        <v>28.344347771480901</v>
      </c>
    </row>
    <row r="228" spans="4:9" x14ac:dyDescent="0.2">
      <c r="D228">
        <v>33.466667000000001</v>
      </c>
      <c r="E228">
        <v>60</v>
      </c>
      <c r="F228">
        <f t="shared" si="11"/>
        <v>91.997721999999996</v>
      </c>
      <c r="G228">
        <v>86.654640000000001</v>
      </c>
      <c r="H228">
        <f t="shared" si="9"/>
        <v>5.3430819999999954</v>
      </c>
      <c r="I228">
        <f t="shared" si="10"/>
        <v>28.548525258723952</v>
      </c>
    </row>
    <row r="229" spans="4:9" x14ac:dyDescent="0.2">
      <c r="D229">
        <v>33.616667</v>
      </c>
      <c r="E229">
        <v>60</v>
      </c>
      <c r="F229">
        <f t="shared" si="11"/>
        <v>91.997721999999996</v>
      </c>
      <c r="G229">
        <v>86.664608000000001</v>
      </c>
      <c r="H229">
        <f t="shared" si="9"/>
        <v>5.3331139999999948</v>
      </c>
      <c r="I229">
        <f t="shared" si="10"/>
        <v>28.442104936995946</v>
      </c>
    </row>
    <row r="230" spans="4:9" x14ac:dyDescent="0.2">
      <c r="D230">
        <v>33.766666999999998</v>
      </c>
      <c r="E230">
        <v>60</v>
      </c>
      <c r="F230">
        <f t="shared" si="11"/>
        <v>91.997721999999996</v>
      </c>
      <c r="G230">
        <v>86.652991</v>
      </c>
      <c r="H230">
        <f t="shared" si="9"/>
        <v>5.3447309999999959</v>
      </c>
      <c r="I230">
        <f t="shared" si="10"/>
        <v>28.566149462360958</v>
      </c>
    </row>
    <row r="231" spans="4:9" x14ac:dyDescent="0.2">
      <c r="D231">
        <v>33.916666999999997</v>
      </c>
      <c r="E231">
        <v>60</v>
      </c>
      <c r="F231">
        <f t="shared" si="11"/>
        <v>91.997721999999996</v>
      </c>
      <c r="G231">
        <v>86.667055000000005</v>
      </c>
      <c r="H231">
        <f t="shared" si="9"/>
        <v>5.3306669999999912</v>
      </c>
      <c r="I231">
        <f t="shared" si="10"/>
        <v>28.416010664888905</v>
      </c>
    </row>
    <row r="232" spans="4:9" x14ac:dyDescent="0.2">
      <c r="D232">
        <v>34.066667000000002</v>
      </c>
      <c r="E232">
        <v>60</v>
      </c>
      <c r="F232">
        <f t="shared" si="11"/>
        <v>91.997721999999996</v>
      </c>
      <c r="G232">
        <v>86.671605</v>
      </c>
      <c r="H232">
        <f t="shared" si="9"/>
        <v>5.3261169999999964</v>
      </c>
      <c r="I232">
        <f t="shared" si="10"/>
        <v>28.367522297688961</v>
      </c>
    </row>
    <row r="233" spans="4:9" x14ac:dyDescent="0.2">
      <c r="D233">
        <v>34.216667000000001</v>
      </c>
      <c r="E233">
        <v>60</v>
      </c>
      <c r="F233">
        <f t="shared" si="11"/>
        <v>91.997721999999996</v>
      </c>
      <c r="G233">
        <v>86.663843</v>
      </c>
      <c r="H233">
        <f t="shared" si="9"/>
        <v>5.333878999999996</v>
      </c>
      <c r="I233">
        <f t="shared" si="10"/>
        <v>28.450265186640959</v>
      </c>
    </row>
    <row r="234" spans="4:9" x14ac:dyDescent="0.2">
      <c r="D234">
        <v>34.366667</v>
      </c>
      <c r="E234">
        <v>42</v>
      </c>
      <c r="F234">
        <f t="shared" si="11"/>
        <v>91.997721999999996</v>
      </c>
      <c r="G234">
        <v>86.675470000000004</v>
      </c>
      <c r="H234">
        <f t="shared" si="9"/>
        <v>5.3222519999999918</v>
      </c>
      <c r="I234">
        <f t="shared" si="10"/>
        <v>28.326366351503914</v>
      </c>
    </row>
    <row r="235" spans="4:9" x14ac:dyDescent="0.2">
      <c r="D235">
        <v>34.516666999999998</v>
      </c>
      <c r="E235">
        <v>42</v>
      </c>
      <c r="F235">
        <f t="shared" si="11"/>
        <v>91.997721999999996</v>
      </c>
      <c r="G235">
        <v>86.677690999999996</v>
      </c>
      <c r="H235">
        <f t="shared" si="9"/>
        <v>5.3200310000000002</v>
      </c>
      <c r="I235">
        <f t="shared" si="10"/>
        <v>28.302729840961003</v>
      </c>
    </row>
    <row r="236" spans="4:9" x14ac:dyDescent="0.2">
      <c r="D236">
        <v>34.666666999999997</v>
      </c>
      <c r="E236">
        <v>42</v>
      </c>
      <c r="F236">
        <f t="shared" si="11"/>
        <v>91.997721999999996</v>
      </c>
      <c r="G236">
        <v>86.695825999999997</v>
      </c>
      <c r="H236">
        <f t="shared" si="9"/>
        <v>5.3018959999999993</v>
      </c>
      <c r="I236">
        <f t="shared" si="10"/>
        <v>28.110101194815993</v>
      </c>
    </row>
    <row r="237" spans="4:9" x14ac:dyDescent="0.2">
      <c r="D237">
        <v>34.816667000000002</v>
      </c>
      <c r="E237">
        <v>42</v>
      </c>
      <c r="F237">
        <f t="shared" si="11"/>
        <v>91.997721999999996</v>
      </c>
      <c r="G237">
        <v>86.724941999999999</v>
      </c>
      <c r="H237">
        <f t="shared" si="9"/>
        <v>5.2727799999999974</v>
      </c>
      <c r="I237">
        <f t="shared" si="10"/>
        <v>27.80220892839997</v>
      </c>
    </row>
    <row r="238" spans="4:9" x14ac:dyDescent="0.2">
      <c r="D238">
        <v>34.966667000000001</v>
      </c>
      <c r="E238">
        <v>42</v>
      </c>
      <c r="F238">
        <f t="shared" si="11"/>
        <v>91.997721999999996</v>
      </c>
      <c r="G238">
        <v>86.867096000000004</v>
      </c>
      <c r="H238">
        <f t="shared" si="9"/>
        <v>5.1306259999999924</v>
      </c>
      <c r="I238">
        <f t="shared" si="10"/>
        <v>26.323323151875922</v>
      </c>
    </row>
    <row r="239" spans="4:9" x14ac:dyDescent="0.2">
      <c r="D239">
        <v>35.116667</v>
      </c>
      <c r="E239">
        <v>42</v>
      </c>
      <c r="F239">
        <f t="shared" si="11"/>
        <v>91.997721999999996</v>
      </c>
      <c r="G239">
        <v>87.007161999999994</v>
      </c>
      <c r="H239">
        <f t="shared" si="9"/>
        <v>4.9905600000000021</v>
      </c>
      <c r="I239">
        <f t="shared" si="10"/>
        <v>24.905689113600022</v>
      </c>
    </row>
    <row r="240" spans="4:9" x14ac:dyDescent="0.2">
      <c r="D240">
        <v>35.266666999999998</v>
      </c>
      <c r="E240">
        <v>42</v>
      </c>
      <c r="F240">
        <f t="shared" si="11"/>
        <v>91.997721999999996</v>
      </c>
      <c r="G240">
        <v>87.229140999999998</v>
      </c>
      <c r="H240">
        <f t="shared" si="9"/>
        <v>4.7685809999999975</v>
      </c>
      <c r="I240">
        <f t="shared" si="10"/>
        <v>22.739364753560977</v>
      </c>
    </row>
    <row r="241" spans="4:9" x14ac:dyDescent="0.2">
      <c r="D241">
        <v>35.416666999999997</v>
      </c>
      <c r="E241">
        <v>42</v>
      </c>
      <c r="F241">
        <f t="shared" si="11"/>
        <v>91.997721999999996</v>
      </c>
      <c r="G241">
        <v>87.419205000000005</v>
      </c>
      <c r="H241">
        <f t="shared" si="9"/>
        <v>4.5785169999999908</v>
      </c>
      <c r="I241">
        <f t="shared" si="10"/>
        <v>20.962817919288916</v>
      </c>
    </row>
    <row r="242" spans="4:9" x14ac:dyDescent="0.2">
      <c r="D242">
        <v>35.566667000000002</v>
      </c>
      <c r="E242">
        <v>42</v>
      </c>
      <c r="F242">
        <f t="shared" si="11"/>
        <v>91.997721999999996</v>
      </c>
      <c r="G242">
        <v>87.663792999999998</v>
      </c>
      <c r="H242">
        <f t="shared" si="9"/>
        <v>4.3339289999999977</v>
      </c>
      <c r="I242">
        <f t="shared" si="10"/>
        <v>18.782940577040979</v>
      </c>
    </row>
    <row r="243" spans="4:9" x14ac:dyDescent="0.2">
      <c r="D243">
        <v>35.716667000000001</v>
      </c>
      <c r="E243">
        <v>42</v>
      </c>
      <c r="F243">
        <f t="shared" si="11"/>
        <v>91.997721999999996</v>
      </c>
      <c r="G243">
        <v>87.936903999999998</v>
      </c>
      <c r="H243">
        <f t="shared" ref="H243:H306" si="12">ABS(G243-F243)</f>
        <v>4.0608179999999976</v>
      </c>
      <c r="I243">
        <f t="shared" ref="I243:I306" si="13">(G243-F243)^2</f>
        <v>16.490242829123982</v>
      </c>
    </row>
    <row r="244" spans="4:9" x14ac:dyDescent="0.2">
      <c r="D244">
        <v>35.866667</v>
      </c>
      <c r="E244">
        <v>42</v>
      </c>
      <c r="F244">
        <f t="shared" si="11"/>
        <v>91.997721999999996</v>
      </c>
      <c r="G244">
        <v>88.229556000000002</v>
      </c>
      <c r="H244">
        <f t="shared" si="12"/>
        <v>3.7681659999999937</v>
      </c>
      <c r="I244">
        <f t="shared" si="13"/>
        <v>14.199075003555953</v>
      </c>
    </row>
    <row r="245" spans="4:9" x14ac:dyDescent="0.2">
      <c r="D245">
        <v>36.016666999999998</v>
      </c>
      <c r="E245">
        <v>42</v>
      </c>
      <c r="F245">
        <f t="shared" si="11"/>
        <v>91.997721999999996</v>
      </c>
      <c r="G245">
        <v>88.511505</v>
      </c>
      <c r="H245">
        <f t="shared" si="12"/>
        <v>3.4862169999999963</v>
      </c>
      <c r="I245">
        <f t="shared" si="13"/>
        <v>12.153708971088975</v>
      </c>
    </row>
    <row r="246" spans="4:9" x14ac:dyDescent="0.2">
      <c r="D246">
        <v>36.166666999999997</v>
      </c>
      <c r="E246">
        <v>42</v>
      </c>
      <c r="F246">
        <f t="shared" si="11"/>
        <v>91.997721999999996</v>
      </c>
      <c r="G246">
        <v>88.778124000000005</v>
      </c>
      <c r="H246">
        <f t="shared" si="12"/>
        <v>3.2195979999999906</v>
      </c>
      <c r="I246">
        <f t="shared" si="13"/>
        <v>10.365811281603939</v>
      </c>
    </row>
    <row r="247" spans="4:9" x14ac:dyDescent="0.2">
      <c r="D247">
        <v>36.316667000000002</v>
      </c>
      <c r="E247">
        <v>42</v>
      </c>
      <c r="F247">
        <f t="shared" si="11"/>
        <v>91.997721999999996</v>
      </c>
      <c r="G247">
        <v>89.071370000000002</v>
      </c>
      <c r="H247">
        <f t="shared" si="12"/>
        <v>2.9263519999999943</v>
      </c>
      <c r="I247">
        <f t="shared" si="13"/>
        <v>8.5635360279039663</v>
      </c>
    </row>
    <row r="248" spans="4:9" x14ac:dyDescent="0.2">
      <c r="D248">
        <v>36.466667000000001</v>
      </c>
      <c r="E248">
        <v>42</v>
      </c>
      <c r="F248">
        <f t="shared" si="11"/>
        <v>91.997721999999996</v>
      </c>
      <c r="G248">
        <v>89.309544000000002</v>
      </c>
      <c r="H248">
        <f t="shared" si="12"/>
        <v>2.6881779999999935</v>
      </c>
      <c r="I248">
        <f t="shared" si="13"/>
        <v>7.2263009596839654</v>
      </c>
    </row>
    <row r="249" spans="4:9" x14ac:dyDescent="0.2">
      <c r="D249">
        <v>36.616667</v>
      </c>
      <c r="E249">
        <v>42</v>
      </c>
      <c r="F249">
        <f t="shared" si="11"/>
        <v>91.997721999999996</v>
      </c>
      <c r="G249">
        <v>89.560272999999995</v>
      </c>
      <c r="H249">
        <f t="shared" si="12"/>
        <v>2.4374490000000009</v>
      </c>
      <c r="I249">
        <f t="shared" si="13"/>
        <v>5.9411576276010045</v>
      </c>
    </row>
    <row r="250" spans="4:9" x14ac:dyDescent="0.2">
      <c r="D250">
        <v>36.766666999999998</v>
      </c>
      <c r="E250">
        <v>42</v>
      </c>
      <c r="F250">
        <f t="shared" si="11"/>
        <v>91.997721999999996</v>
      </c>
      <c r="G250">
        <v>89.748683999999997</v>
      </c>
      <c r="H250">
        <f t="shared" si="12"/>
        <v>2.2490379999999988</v>
      </c>
      <c r="I250">
        <f t="shared" si="13"/>
        <v>5.0581719254439941</v>
      </c>
    </row>
    <row r="251" spans="4:9" x14ac:dyDescent="0.2">
      <c r="D251">
        <v>36.916666999999997</v>
      </c>
      <c r="E251">
        <v>42</v>
      </c>
      <c r="F251">
        <f t="shared" si="11"/>
        <v>91.997721999999996</v>
      </c>
      <c r="G251">
        <v>89.975898000000001</v>
      </c>
      <c r="H251">
        <f t="shared" si="12"/>
        <v>2.0218239999999952</v>
      </c>
      <c r="I251">
        <f t="shared" si="13"/>
        <v>4.0877722869759809</v>
      </c>
    </row>
    <row r="252" spans="4:9" x14ac:dyDescent="0.2">
      <c r="D252">
        <v>37.066667000000002</v>
      </c>
      <c r="E252">
        <v>42</v>
      </c>
      <c r="F252">
        <f t="shared" si="11"/>
        <v>91.997721999999996</v>
      </c>
      <c r="G252">
        <v>90.184560000000005</v>
      </c>
      <c r="H252">
        <f t="shared" si="12"/>
        <v>1.8131619999999913</v>
      </c>
      <c r="I252">
        <f t="shared" si="13"/>
        <v>3.2875564382439686</v>
      </c>
    </row>
    <row r="253" spans="4:9" x14ac:dyDescent="0.2">
      <c r="D253">
        <v>37.216667000000001</v>
      </c>
      <c r="E253">
        <v>42</v>
      </c>
      <c r="F253">
        <f t="shared" si="11"/>
        <v>91.997721999999996</v>
      </c>
      <c r="G253">
        <v>90.336607000000001</v>
      </c>
      <c r="H253">
        <f t="shared" si="12"/>
        <v>1.6611149999999952</v>
      </c>
      <c r="I253">
        <f t="shared" si="13"/>
        <v>2.7593030432249841</v>
      </c>
    </row>
    <row r="254" spans="4:9" x14ac:dyDescent="0.2">
      <c r="D254">
        <v>37.366667</v>
      </c>
      <c r="E254">
        <v>42</v>
      </c>
      <c r="F254">
        <f t="shared" si="11"/>
        <v>91.997721999999996</v>
      </c>
      <c r="G254">
        <v>90.497613000000001</v>
      </c>
      <c r="H254">
        <f t="shared" si="12"/>
        <v>1.5001089999999948</v>
      </c>
      <c r="I254">
        <f t="shared" si="13"/>
        <v>2.2503270118809846</v>
      </c>
    </row>
    <row r="255" spans="4:9" x14ac:dyDescent="0.2">
      <c r="D255">
        <v>37.516666999999998</v>
      </c>
      <c r="E255">
        <v>42</v>
      </c>
      <c r="F255">
        <f t="shared" si="11"/>
        <v>91.997721999999996</v>
      </c>
      <c r="G255">
        <v>90.658280000000005</v>
      </c>
      <c r="H255">
        <f t="shared" si="12"/>
        <v>1.3394419999999911</v>
      </c>
      <c r="I255">
        <f t="shared" si="13"/>
        <v>1.7941048713639762</v>
      </c>
    </row>
    <row r="256" spans="4:9" x14ac:dyDescent="0.2">
      <c r="D256">
        <v>37.666666999999997</v>
      </c>
      <c r="E256">
        <v>42</v>
      </c>
      <c r="F256">
        <f t="shared" si="11"/>
        <v>91.997721999999996</v>
      </c>
      <c r="G256">
        <v>90.795072000000005</v>
      </c>
      <c r="H256">
        <f t="shared" si="12"/>
        <v>1.2026499999999913</v>
      </c>
      <c r="I256">
        <f t="shared" si="13"/>
        <v>1.4463670224999792</v>
      </c>
    </row>
    <row r="257" spans="4:9" x14ac:dyDescent="0.2">
      <c r="D257">
        <v>37.816667000000002</v>
      </c>
      <c r="E257">
        <v>42</v>
      </c>
      <c r="F257">
        <f t="shared" si="11"/>
        <v>91.997721999999996</v>
      </c>
      <c r="G257">
        <v>90.887201000000005</v>
      </c>
      <c r="H257">
        <f t="shared" si="12"/>
        <v>1.1105209999999914</v>
      </c>
      <c r="I257">
        <f t="shared" si="13"/>
        <v>1.2332568914409809</v>
      </c>
    </row>
    <row r="258" spans="4:9" x14ac:dyDescent="0.2">
      <c r="D258">
        <v>37.966667000000001</v>
      </c>
      <c r="E258">
        <v>42</v>
      </c>
      <c r="F258">
        <f t="shared" si="11"/>
        <v>91.997721999999996</v>
      </c>
      <c r="G258">
        <v>90.984363999999999</v>
      </c>
      <c r="H258">
        <f t="shared" si="12"/>
        <v>1.0133579999999967</v>
      </c>
      <c r="I258">
        <f t="shared" si="13"/>
        <v>1.0268944361639931</v>
      </c>
    </row>
    <row r="259" spans="4:9" x14ac:dyDescent="0.2">
      <c r="D259">
        <v>38.116667</v>
      </c>
      <c r="E259">
        <v>42</v>
      </c>
      <c r="F259">
        <f t="shared" si="11"/>
        <v>91.997721999999996</v>
      </c>
      <c r="G259">
        <v>91.086344999999994</v>
      </c>
      <c r="H259">
        <f t="shared" si="12"/>
        <v>0.91137700000000166</v>
      </c>
      <c r="I259">
        <f t="shared" si="13"/>
        <v>0.83060803612900302</v>
      </c>
    </row>
    <row r="260" spans="4:9" x14ac:dyDescent="0.2">
      <c r="D260">
        <v>38.266666999999998</v>
      </c>
      <c r="E260">
        <v>42</v>
      </c>
      <c r="F260">
        <f t="shared" si="11"/>
        <v>91.997721999999996</v>
      </c>
      <c r="G260">
        <v>91.147690999999995</v>
      </c>
      <c r="H260">
        <f t="shared" si="12"/>
        <v>0.85003100000000131</v>
      </c>
      <c r="I260">
        <f t="shared" si="13"/>
        <v>0.72255270096100221</v>
      </c>
    </row>
    <row r="261" spans="4:9" x14ac:dyDescent="0.2">
      <c r="D261">
        <v>38.416666999999997</v>
      </c>
      <c r="E261">
        <v>42</v>
      </c>
      <c r="F261">
        <f t="shared" si="11"/>
        <v>91.997721999999996</v>
      </c>
      <c r="G261">
        <v>91.199102999999994</v>
      </c>
      <c r="H261">
        <f t="shared" si="12"/>
        <v>0.79861900000000219</v>
      </c>
      <c r="I261">
        <f t="shared" si="13"/>
        <v>0.63779230716100355</v>
      </c>
    </row>
    <row r="262" spans="4:9" x14ac:dyDescent="0.2">
      <c r="D262">
        <v>38.566667000000002</v>
      </c>
      <c r="E262">
        <v>42</v>
      </c>
      <c r="F262">
        <f t="shared" si="11"/>
        <v>91.997721999999996</v>
      </c>
      <c r="G262">
        <v>91.282781999999997</v>
      </c>
      <c r="H262">
        <f t="shared" si="12"/>
        <v>0.71493999999999858</v>
      </c>
      <c r="I262">
        <f t="shared" si="13"/>
        <v>0.51113920359999798</v>
      </c>
    </row>
    <row r="263" spans="4:9" x14ac:dyDescent="0.2">
      <c r="D263">
        <v>38.716667000000001</v>
      </c>
      <c r="E263">
        <v>42</v>
      </c>
      <c r="F263">
        <f t="shared" ref="F263:F326" si="14">(F262-$F$5)*EXP(-$B$5/$B$9)+(E263-$E$5)*$B$8*(1-EXP(-$B$5/$B$9))+$F$5</f>
        <v>91.997721999999996</v>
      </c>
      <c r="G263">
        <v>91.343728999999996</v>
      </c>
      <c r="H263">
        <f t="shared" si="12"/>
        <v>0.65399299999999982</v>
      </c>
      <c r="I263">
        <f t="shared" si="13"/>
        <v>0.42770684404899978</v>
      </c>
    </row>
    <row r="264" spans="4:9" x14ac:dyDescent="0.2">
      <c r="D264">
        <v>38.866667</v>
      </c>
      <c r="E264">
        <v>42</v>
      </c>
      <c r="F264">
        <f t="shared" si="14"/>
        <v>91.997721999999996</v>
      </c>
      <c r="G264">
        <v>91.406972999999994</v>
      </c>
      <c r="H264">
        <f t="shared" si="12"/>
        <v>0.59074900000000241</v>
      </c>
      <c r="I264">
        <f t="shared" si="13"/>
        <v>0.34898438100100287</v>
      </c>
    </row>
    <row r="265" spans="4:9" x14ac:dyDescent="0.2">
      <c r="D265">
        <v>39.016666999999998</v>
      </c>
      <c r="E265">
        <v>42</v>
      </c>
      <c r="F265">
        <f t="shared" si="14"/>
        <v>91.997721999999996</v>
      </c>
      <c r="G265">
        <v>91.437139000000002</v>
      </c>
      <c r="H265">
        <f t="shared" si="12"/>
        <v>0.56058299999999406</v>
      </c>
      <c r="I265">
        <f t="shared" si="13"/>
        <v>0.31425329988899336</v>
      </c>
    </row>
    <row r="266" spans="4:9" x14ac:dyDescent="0.2">
      <c r="D266">
        <v>39.166666999999997</v>
      </c>
      <c r="E266">
        <v>42</v>
      </c>
      <c r="F266">
        <f t="shared" si="14"/>
        <v>91.997721999999996</v>
      </c>
      <c r="G266">
        <v>91.488448000000005</v>
      </c>
      <c r="H266">
        <f t="shared" si="12"/>
        <v>0.50927399999999068</v>
      </c>
      <c r="I266">
        <f t="shared" si="13"/>
        <v>0.2593600070759905</v>
      </c>
    </row>
    <row r="267" spans="4:9" x14ac:dyDescent="0.2">
      <c r="D267">
        <v>39.316667000000002</v>
      </c>
      <c r="E267">
        <v>42</v>
      </c>
      <c r="F267">
        <f t="shared" si="14"/>
        <v>91.997721999999996</v>
      </c>
      <c r="G267">
        <v>91.541555000000002</v>
      </c>
      <c r="H267">
        <f t="shared" si="12"/>
        <v>0.45616699999999355</v>
      </c>
      <c r="I267">
        <f t="shared" si="13"/>
        <v>0.20808833188899412</v>
      </c>
    </row>
    <row r="268" spans="4:9" x14ac:dyDescent="0.2">
      <c r="D268">
        <v>39.466667000000001</v>
      </c>
      <c r="E268">
        <v>42</v>
      </c>
      <c r="F268">
        <f t="shared" si="14"/>
        <v>91.997721999999996</v>
      </c>
      <c r="G268">
        <v>91.560214999999999</v>
      </c>
      <c r="H268">
        <f t="shared" si="12"/>
        <v>0.43750699999999654</v>
      </c>
      <c r="I268">
        <f t="shared" si="13"/>
        <v>0.19141237504899697</v>
      </c>
    </row>
    <row r="269" spans="4:9" x14ac:dyDescent="0.2">
      <c r="D269">
        <v>39.616667</v>
      </c>
      <c r="E269">
        <v>42</v>
      </c>
      <c r="F269">
        <f t="shared" si="14"/>
        <v>91.997721999999996</v>
      </c>
      <c r="G269">
        <v>91.592903000000007</v>
      </c>
      <c r="H269">
        <f t="shared" si="12"/>
        <v>0.40481899999998916</v>
      </c>
      <c r="I269">
        <f t="shared" si="13"/>
        <v>0.16387842276099121</v>
      </c>
    </row>
    <row r="270" spans="4:9" x14ac:dyDescent="0.2">
      <c r="D270">
        <v>39.766666999999998</v>
      </c>
      <c r="E270">
        <v>42</v>
      </c>
      <c r="F270">
        <f t="shared" si="14"/>
        <v>91.997721999999996</v>
      </c>
      <c r="G270">
        <v>91.634883000000002</v>
      </c>
      <c r="H270">
        <f t="shared" si="12"/>
        <v>0.36283899999999392</v>
      </c>
      <c r="I270">
        <f t="shared" si="13"/>
        <v>0.13165213992099559</v>
      </c>
    </row>
    <row r="271" spans="4:9" x14ac:dyDescent="0.2">
      <c r="D271">
        <v>39.916666999999997</v>
      </c>
      <c r="E271">
        <v>42</v>
      </c>
      <c r="F271">
        <f t="shared" si="14"/>
        <v>91.997721999999996</v>
      </c>
      <c r="G271">
        <v>91.657504000000003</v>
      </c>
      <c r="H271">
        <f t="shared" si="12"/>
        <v>0.34021799999999303</v>
      </c>
      <c r="I271">
        <f t="shared" si="13"/>
        <v>0.11574828752399526</v>
      </c>
    </row>
    <row r="272" spans="4:9" x14ac:dyDescent="0.2">
      <c r="D272">
        <v>40.066667000000002</v>
      </c>
      <c r="E272">
        <v>42</v>
      </c>
      <c r="F272">
        <f t="shared" si="14"/>
        <v>91.997721999999996</v>
      </c>
      <c r="G272">
        <v>91.668869000000001</v>
      </c>
      <c r="H272">
        <f t="shared" si="12"/>
        <v>0.32885299999999518</v>
      </c>
      <c r="I272">
        <f t="shared" si="13"/>
        <v>0.10814429560899683</v>
      </c>
    </row>
    <row r="273" spans="4:9" x14ac:dyDescent="0.2">
      <c r="D273">
        <v>40.216667000000001</v>
      </c>
      <c r="E273">
        <v>42</v>
      </c>
      <c r="F273">
        <f t="shared" si="14"/>
        <v>91.997721999999996</v>
      </c>
      <c r="G273">
        <v>91.682401999999996</v>
      </c>
      <c r="H273">
        <f t="shared" si="12"/>
        <v>0.31531999999999982</v>
      </c>
      <c r="I273">
        <f t="shared" si="13"/>
        <v>9.9426702399999886E-2</v>
      </c>
    </row>
    <row r="274" spans="4:9" x14ac:dyDescent="0.2">
      <c r="D274">
        <v>40.366667</v>
      </c>
      <c r="E274">
        <v>42</v>
      </c>
      <c r="F274">
        <f t="shared" si="14"/>
        <v>91.997721999999996</v>
      </c>
      <c r="G274">
        <v>91.698241999999993</v>
      </c>
      <c r="H274">
        <f t="shared" si="12"/>
        <v>0.29948000000000263</v>
      </c>
      <c r="I274">
        <f t="shared" si="13"/>
        <v>8.9688270400001574E-2</v>
      </c>
    </row>
    <row r="275" spans="4:9" x14ac:dyDescent="0.2">
      <c r="D275">
        <v>40.516666999999998</v>
      </c>
      <c r="E275">
        <v>42</v>
      </c>
      <c r="F275">
        <f t="shared" si="14"/>
        <v>91.997721999999996</v>
      </c>
      <c r="G275">
        <v>91.732471000000004</v>
      </c>
      <c r="H275">
        <f t="shared" si="12"/>
        <v>0.26525099999999213</v>
      </c>
      <c r="I275">
        <f t="shared" si="13"/>
        <v>7.0358093000995825E-2</v>
      </c>
    </row>
    <row r="276" spans="4:9" x14ac:dyDescent="0.2">
      <c r="D276">
        <v>40.666666999999997</v>
      </c>
      <c r="E276">
        <v>42</v>
      </c>
      <c r="F276">
        <f t="shared" si="14"/>
        <v>91.997721999999996</v>
      </c>
      <c r="G276">
        <v>91.797135999999995</v>
      </c>
      <c r="H276">
        <f t="shared" si="12"/>
        <v>0.20058600000000126</v>
      </c>
      <c r="I276">
        <f t="shared" si="13"/>
        <v>4.0234743396000507E-2</v>
      </c>
    </row>
    <row r="277" spans="4:9" x14ac:dyDescent="0.2">
      <c r="D277">
        <v>40.816667000000002</v>
      </c>
      <c r="E277">
        <v>42</v>
      </c>
      <c r="F277">
        <f t="shared" si="14"/>
        <v>91.997721999999996</v>
      </c>
      <c r="G277">
        <v>91.824259999999995</v>
      </c>
      <c r="H277">
        <f t="shared" si="12"/>
        <v>0.17346200000000067</v>
      </c>
      <c r="I277">
        <f t="shared" si="13"/>
        <v>3.0089065444000234E-2</v>
      </c>
    </row>
    <row r="278" spans="4:9" x14ac:dyDescent="0.2">
      <c r="D278">
        <v>40.966667000000001</v>
      </c>
      <c r="E278">
        <v>42</v>
      </c>
      <c r="F278">
        <f t="shared" si="14"/>
        <v>91.997721999999996</v>
      </c>
      <c r="G278">
        <v>91.805442999999997</v>
      </c>
      <c r="H278">
        <f t="shared" si="12"/>
        <v>0.1922789999999992</v>
      </c>
      <c r="I278">
        <f t="shared" si="13"/>
        <v>3.6971213840999689E-2</v>
      </c>
    </row>
    <row r="279" spans="4:9" x14ac:dyDescent="0.2">
      <c r="D279">
        <v>41.116667</v>
      </c>
      <c r="E279">
        <v>42</v>
      </c>
      <c r="F279">
        <f t="shared" si="14"/>
        <v>91.997721999999996</v>
      </c>
      <c r="G279">
        <v>91.831671</v>
      </c>
      <c r="H279">
        <f t="shared" si="12"/>
        <v>0.16605099999999595</v>
      </c>
      <c r="I279">
        <f t="shared" si="13"/>
        <v>2.7572934600998654E-2</v>
      </c>
    </row>
    <row r="280" spans="4:9" x14ac:dyDescent="0.2">
      <c r="D280">
        <v>41.266666999999998</v>
      </c>
      <c r="E280">
        <v>42</v>
      </c>
      <c r="F280">
        <f t="shared" si="14"/>
        <v>91.997721999999996</v>
      </c>
      <c r="G280">
        <v>91.812252000000001</v>
      </c>
      <c r="H280">
        <f t="shared" si="12"/>
        <v>0.18546999999999514</v>
      </c>
      <c r="I280">
        <f t="shared" si="13"/>
        <v>3.4399120899998199E-2</v>
      </c>
    </row>
    <row r="281" spans="4:9" x14ac:dyDescent="0.2">
      <c r="D281">
        <v>41.416666999999997</v>
      </c>
      <c r="E281">
        <v>42</v>
      </c>
      <c r="F281">
        <f t="shared" si="14"/>
        <v>91.997721999999996</v>
      </c>
      <c r="G281">
        <v>91.826742999999993</v>
      </c>
      <c r="H281">
        <f t="shared" si="12"/>
        <v>0.17097900000000266</v>
      </c>
      <c r="I281">
        <f t="shared" si="13"/>
        <v>2.9233818441000908E-2</v>
      </c>
    </row>
    <row r="282" spans="4:9" x14ac:dyDescent="0.2">
      <c r="D282">
        <v>41.566667000000002</v>
      </c>
      <c r="E282">
        <v>42</v>
      </c>
      <c r="F282">
        <f t="shared" si="14"/>
        <v>91.997721999999996</v>
      </c>
      <c r="G282">
        <v>91.826498999999998</v>
      </c>
      <c r="H282">
        <f t="shared" si="12"/>
        <v>0.17122299999999768</v>
      </c>
      <c r="I282">
        <f t="shared" si="13"/>
        <v>2.9317315728999205E-2</v>
      </c>
    </row>
    <row r="283" spans="4:9" x14ac:dyDescent="0.2">
      <c r="D283">
        <v>41.716667000000001</v>
      </c>
      <c r="E283">
        <v>42</v>
      </c>
      <c r="F283">
        <f t="shared" si="14"/>
        <v>91.997721999999996</v>
      </c>
      <c r="G283">
        <v>91.851370000000003</v>
      </c>
      <c r="H283">
        <f t="shared" si="12"/>
        <v>0.14635199999999315</v>
      </c>
      <c r="I283">
        <f t="shared" si="13"/>
        <v>2.1418907903997995E-2</v>
      </c>
    </row>
    <row r="284" spans="4:9" x14ac:dyDescent="0.2">
      <c r="D284">
        <v>41.866667</v>
      </c>
      <c r="E284">
        <v>42</v>
      </c>
      <c r="F284">
        <f t="shared" si="14"/>
        <v>91.997721999999996</v>
      </c>
      <c r="G284">
        <v>91.886475000000004</v>
      </c>
      <c r="H284">
        <f t="shared" si="12"/>
        <v>0.11124699999999166</v>
      </c>
      <c r="I284">
        <f t="shared" si="13"/>
        <v>1.2375895008998144E-2</v>
      </c>
    </row>
    <row r="285" spans="4:9" x14ac:dyDescent="0.2">
      <c r="D285">
        <v>42.016666999999998</v>
      </c>
      <c r="E285">
        <v>42</v>
      </c>
      <c r="F285">
        <f t="shared" si="14"/>
        <v>91.997721999999996</v>
      </c>
      <c r="G285">
        <v>91.869697000000002</v>
      </c>
      <c r="H285">
        <f t="shared" si="12"/>
        <v>0.12802499999999384</v>
      </c>
      <c r="I285">
        <f t="shared" si="13"/>
        <v>1.6390400624998424E-2</v>
      </c>
    </row>
    <row r="286" spans="4:9" x14ac:dyDescent="0.2">
      <c r="D286">
        <v>42.166666999999997</v>
      </c>
      <c r="E286">
        <v>42</v>
      </c>
      <c r="F286">
        <f t="shared" si="14"/>
        <v>91.997721999999996</v>
      </c>
      <c r="G286">
        <v>91.887646000000004</v>
      </c>
      <c r="H286">
        <f t="shared" si="12"/>
        <v>0.11007599999999229</v>
      </c>
      <c r="I286">
        <f t="shared" si="13"/>
        <v>1.2116725775998302E-2</v>
      </c>
    </row>
    <row r="287" spans="4:9" x14ac:dyDescent="0.2">
      <c r="D287">
        <v>42.316667000000002</v>
      </c>
      <c r="E287">
        <v>42</v>
      </c>
      <c r="F287">
        <f t="shared" si="14"/>
        <v>91.997721999999996</v>
      </c>
      <c r="G287">
        <v>91.899857999999995</v>
      </c>
      <c r="H287">
        <f t="shared" si="12"/>
        <v>9.7864000000001283E-2</v>
      </c>
      <c r="I287">
        <f t="shared" si="13"/>
        <v>9.577362496000252E-3</v>
      </c>
    </row>
    <row r="288" spans="4:9" x14ac:dyDescent="0.2">
      <c r="D288">
        <v>42.466667000000001</v>
      </c>
      <c r="E288">
        <v>42</v>
      </c>
      <c r="F288">
        <f t="shared" si="14"/>
        <v>91.997721999999996</v>
      </c>
      <c r="G288">
        <v>91.882705999999999</v>
      </c>
      <c r="H288">
        <f t="shared" si="12"/>
        <v>0.11501599999999712</v>
      </c>
      <c r="I288">
        <f t="shared" si="13"/>
        <v>1.3228680255999338E-2</v>
      </c>
    </row>
    <row r="289" spans="4:9" x14ac:dyDescent="0.2">
      <c r="D289">
        <v>42.616667</v>
      </c>
      <c r="E289">
        <v>42</v>
      </c>
      <c r="F289">
        <f t="shared" si="14"/>
        <v>91.997721999999996</v>
      </c>
      <c r="G289">
        <v>91.941152000000002</v>
      </c>
      <c r="H289">
        <f t="shared" si="12"/>
        <v>5.656999999999357E-2</v>
      </c>
      <c r="I289">
        <f t="shared" si="13"/>
        <v>3.2001648999992723E-3</v>
      </c>
    </row>
    <row r="290" spans="4:9" x14ac:dyDescent="0.2">
      <c r="D290">
        <v>42.766666999999998</v>
      </c>
      <c r="E290">
        <v>42</v>
      </c>
      <c r="F290">
        <f t="shared" si="14"/>
        <v>91.997721999999996</v>
      </c>
      <c r="G290">
        <v>91.947872000000004</v>
      </c>
      <c r="H290">
        <f t="shared" si="12"/>
        <v>4.9849999999992178E-2</v>
      </c>
      <c r="I290">
        <f t="shared" si="13"/>
        <v>2.4850224999992203E-3</v>
      </c>
    </row>
    <row r="291" spans="4:9" x14ac:dyDescent="0.2">
      <c r="D291">
        <v>42.916666999999997</v>
      </c>
      <c r="E291">
        <v>42</v>
      </c>
      <c r="F291">
        <f t="shared" si="14"/>
        <v>91.997721999999996</v>
      </c>
      <c r="G291">
        <v>91.900507000000005</v>
      </c>
      <c r="H291">
        <f t="shared" si="12"/>
        <v>9.7214999999991392E-2</v>
      </c>
      <c r="I291">
        <f t="shared" si="13"/>
        <v>9.4507562249983267E-3</v>
      </c>
    </row>
    <row r="292" spans="4:9" x14ac:dyDescent="0.2">
      <c r="D292">
        <v>43.066667000000002</v>
      </c>
      <c r="E292">
        <v>42</v>
      </c>
      <c r="F292">
        <f t="shared" si="14"/>
        <v>91.997721999999996</v>
      </c>
      <c r="G292">
        <v>91.893983000000006</v>
      </c>
      <c r="H292">
        <f t="shared" si="12"/>
        <v>0.10373899999999026</v>
      </c>
      <c r="I292">
        <f t="shared" si="13"/>
        <v>1.0761780120997978E-2</v>
      </c>
    </row>
    <row r="293" spans="4:9" x14ac:dyDescent="0.2">
      <c r="D293">
        <v>43.216667000000001</v>
      </c>
      <c r="E293">
        <v>42</v>
      </c>
      <c r="F293">
        <f t="shared" si="14"/>
        <v>91.997721999999996</v>
      </c>
      <c r="G293">
        <v>91.921481</v>
      </c>
      <c r="H293">
        <f t="shared" si="12"/>
        <v>7.6240999999996006E-2</v>
      </c>
      <c r="I293">
        <f t="shared" si="13"/>
        <v>5.8126900809993909E-3</v>
      </c>
    </row>
    <row r="294" spans="4:9" x14ac:dyDescent="0.2">
      <c r="D294">
        <v>43.366667</v>
      </c>
      <c r="E294">
        <v>42</v>
      </c>
      <c r="F294">
        <f t="shared" si="14"/>
        <v>91.997721999999996</v>
      </c>
      <c r="G294">
        <v>91.934167000000002</v>
      </c>
      <c r="H294">
        <f t="shared" si="12"/>
        <v>6.3554999999993811E-2</v>
      </c>
      <c r="I294">
        <f t="shared" si="13"/>
        <v>4.0392380249992133E-3</v>
      </c>
    </row>
    <row r="295" spans="4:9" x14ac:dyDescent="0.2">
      <c r="D295">
        <v>43.516666999999998</v>
      </c>
      <c r="E295">
        <v>42</v>
      </c>
      <c r="F295">
        <f t="shared" si="14"/>
        <v>91.997721999999996</v>
      </c>
      <c r="G295">
        <v>91.945065</v>
      </c>
      <c r="H295">
        <f t="shared" si="12"/>
        <v>5.2656999999996401E-2</v>
      </c>
      <c r="I295">
        <f t="shared" si="13"/>
        <v>2.772759648999621E-3</v>
      </c>
    </row>
    <row r="296" spans="4:9" x14ac:dyDescent="0.2">
      <c r="D296">
        <v>43.666666999999997</v>
      </c>
      <c r="E296">
        <v>42</v>
      </c>
      <c r="F296">
        <f t="shared" si="14"/>
        <v>91.997721999999996</v>
      </c>
      <c r="G296">
        <v>91.951402000000002</v>
      </c>
      <c r="H296">
        <f t="shared" si="12"/>
        <v>4.6319999999994366E-2</v>
      </c>
      <c r="I296">
        <f t="shared" si="13"/>
        <v>2.1455423999994778E-3</v>
      </c>
    </row>
    <row r="297" spans="4:9" x14ac:dyDescent="0.2">
      <c r="D297">
        <v>43.816667000000002</v>
      </c>
      <c r="E297">
        <v>42</v>
      </c>
      <c r="F297">
        <f t="shared" si="14"/>
        <v>91.997721999999996</v>
      </c>
      <c r="G297">
        <v>91.959986999999998</v>
      </c>
      <c r="H297">
        <f t="shared" si="12"/>
        <v>3.7734999999997854E-2</v>
      </c>
      <c r="I297">
        <f t="shared" si="13"/>
        <v>1.4239302249998381E-3</v>
      </c>
    </row>
    <row r="298" spans="4:9" x14ac:dyDescent="0.2">
      <c r="D298">
        <v>43.966667000000001</v>
      </c>
      <c r="E298">
        <v>42</v>
      </c>
      <c r="F298">
        <f t="shared" si="14"/>
        <v>91.997721999999996</v>
      </c>
      <c r="G298">
        <v>91.951736999999994</v>
      </c>
      <c r="H298">
        <f t="shared" si="12"/>
        <v>4.5985000000001719E-2</v>
      </c>
      <c r="I298">
        <f t="shared" si="13"/>
        <v>2.114620225000158E-3</v>
      </c>
    </row>
    <row r="299" spans="4:9" x14ac:dyDescent="0.2">
      <c r="D299">
        <v>44.116667</v>
      </c>
      <c r="E299">
        <v>42</v>
      </c>
      <c r="F299">
        <f t="shared" si="14"/>
        <v>91.997721999999996</v>
      </c>
      <c r="G299">
        <v>91.958382</v>
      </c>
      <c r="H299">
        <f t="shared" si="12"/>
        <v>3.9339999999995712E-2</v>
      </c>
      <c r="I299">
        <f t="shared" si="13"/>
        <v>1.5476355999996627E-3</v>
      </c>
    </row>
    <row r="300" spans="4:9" x14ac:dyDescent="0.2">
      <c r="D300">
        <v>44.266666999999998</v>
      </c>
      <c r="E300">
        <v>42</v>
      </c>
      <c r="F300">
        <f t="shared" si="14"/>
        <v>91.997721999999996</v>
      </c>
      <c r="G300">
        <v>91.966122999999996</v>
      </c>
      <c r="H300">
        <f t="shared" si="12"/>
        <v>3.1598999999999933E-2</v>
      </c>
      <c r="I300">
        <f t="shared" si="13"/>
        <v>9.9849680099999569E-4</v>
      </c>
    </row>
    <row r="301" spans="4:9" x14ac:dyDescent="0.2">
      <c r="D301">
        <v>44.416666999999997</v>
      </c>
      <c r="E301">
        <v>42</v>
      </c>
      <c r="F301">
        <f t="shared" si="14"/>
        <v>91.997721999999996</v>
      </c>
      <c r="G301">
        <v>91.977812999999998</v>
      </c>
      <c r="H301">
        <f t="shared" si="12"/>
        <v>1.99089999999984E-2</v>
      </c>
      <c r="I301">
        <f t="shared" si="13"/>
        <v>3.9636828099993629E-4</v>
      </c>
    </row>
    <row r="302" spans="4:9" x14ac:dyDescent="0.2">
      <c r="D302">
        <v>44.566667000000002</v>
      </c>
      <c r="E302">
        <v>42</v>
      </c>
      <c r="F302">
        <f t="shared" si="14"/>
        <v>91.997721999999996</v>
      </c>
      <c r="G302">
        <v>91.973828999999995</v>
      </c>
      <c r="H302">
        <f t="shared" si="12"/>
        <v>2.3893000000001052E-2</v>
      </c>
      <c r="I302">
        <f t="shared" si="13"/>
        <v>5.7087544900005023E-4</v>
      </c>
    </row>
    <row r="303" spans="4:9" x14ac:dyDescent="0.2">
      <c r="D303">
        <v>44.716667000000001</v>
      </c>
      <c r="E303">
        <v>42</v>
      </c>
      <c r="F303">
        <f t="shared" si="14"/>
        <v>91.997721999999996</v>
      </c>
      <c r="G303">
        <v>91.919777999999994</v>
      </c>
      <c r="H303">
        <f t="shared" si="12"/>
        <v>7.7944000000002234E-2</v>
      </c>
      <c r="I303">
        <f t="shared" si="13"/>
        <v>6.0752671360003478E-3</v>
      </c>
    </row>
    <row r="304" spans="4:9" x14ac:dyDescent="0.2">
      <c r="D304">
        <v>44.866667</v>
      </c>
      <c r="E304">
        <v>42</v>
      </c>
      <c r="F304">
        <f t="shared" si="14"/>
        <v>91.997721999999996</v>
      </c>
      <c r="G304">
        <v>91.986738000000003</v>
      </c>
      <c r="H304">
        <f t="shared" si="12"/>
        <v>1.0983999999993443E-2</v>
      </c>
      <c r="I304">
        <f t="shared" si="13"/>
        <v>1.2064825599985597E-4</v>
      </c>
    </row>
    <row r="305" spans="4:9" x14ac:dyDescent="0.2">
      <c r="D305">
        <v>45.016666999999998</v>
      </c>
      <c r="E305">
        <v>42</v>
      </c>
      <c r="F305">
        <f t="shared" si="14"/>
        <v>91.997721999999996</v>
      </c>
      <c r="G305">
        <v>91.950863999999996</v>
      </c>
      <c r="H305">
        <f t="shared" si="12"/>
        <v>4.6858000000000288E-2</v>
      </c>
      <c r="I305">
        <f t="shared" si="13"/>
        <v>2.1956721640000272E-3</v>
      </c>
    </row>
    <row r="306" spans="4:9" x14ac:dyDescent="0.2">
      <c r="D306">
        <v>45.166666999999997</v>
      </c>
      <c r="E306">
        <v>42</v>
      </c>
      <c r="F306">
        <f t="shared" si="14"/>
        <v>91.997721999999996</v>
      </c>
      <c r="G306">
        <v>91.951402999999999</v>
      </c>
      <c r="H306">
        <f t="shared" si="12"/>
        <v>4.631899999999689E-2</v>
      </c>
      <c r="I306">
        <f t="shared" si="13"/>
        <v>2.1454497609997118E-3</v>
      </c>
    </row>
    <row r="307" spans="4:9" x14ac:dyDescent="0.2">
      <c r="D307">
        <v>45.316667000000002</v>
      </c>
      <c r="E307">
        <v>42</v>
      </c>
      <c r="F307">
        <f t="shared" si="14"/>
        <v>91.997721999999996</v>
      </c>
      <c r="G307">
        <v>91.961780000000005</v>
      </c>
      <c r="H307">
        <f t="shared" ref="H307:H370" si="15">ABS(G307-F307)</f>
        <v>3.5941999999991481E-2</v>
      </c>
      <c r="I307">
        <f t="shared" ref="I307:I370" si="16">(G307-F307)^2</f>
        <v>1.2918273639993877E-3</v>
      </c>
    </row>
  </sheetData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Data</vt:lpstr>
      <vt:lpstr>Results</vt:lpstr>
    </vt:vector>
  </TitlesOfParts>
  <Company>BYU Chemical Engineering Dept.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</dc:creator>
  <cp:lastModifiedBy>John Hedengren</cp:lastModifiedBy>
  <dcterms:created xsi:type="dcterms:W3CDTF">2003-09-10T14:38:17Z</dcterms:created>
  <dcterms:modified xsi:type="dcterms:W3CDTF">2012-09-05T17:11:21Z</dcterms:modified>
</cp:coreProperties>
</file>